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808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66" i="1"/>
  <c r="G166"/>
  <c r="F166"/>
  <c r="B166"/>
  <c r="A166"/>
  <c r="J165"/>
  <c r="I165"/>
  <c r="H165"/>
  <c r="G165"/>
  <c r="F165"/>
  <c r="B157"/>
  <c r="A157"/>
  <c r="L156"/>
  <c r="L166" s="1"/>
  <c r="J156"/>
  <c r="I156"/>
  <c r="I166" s="1"/>
  <c r="H156"/>
  <c r="H166" s="1"/>
  <c r="G156"/>
  <c r="F156"/>
  <c r="L150"/>
  <c r="H150"/>
  <c r="G150"/>
  <c r="B150"/>
  <c r="A150"/>
  <c r="J149"/>
  <c r="I149"/>
  <c r="H149"/>
  <c r="G149"/>
  <c r="F149"/>
  <c r="B141"/>
  <c r="A141"/>
  <c r="L140"/>
  <c r="J140"/>
  <c r="J150" s="1"/>
  <c r="I140"/>
  <c r="I150" s="1"/>
  <c r="H140"/>
  <c r="G140"/>
  <c r="F140"/>
  <c r="F150" s="1"/>
  <c r="I134"/>
  <c r="H134"/>
  <c r="B134"/>
  <c r="A134"/>
  <c r="J133"/>
  <c r="I133"/>
  <c r="H133"/>
  <c r="G133"/>
  <c r="F133"/>
  <c r="B125"/>
  <c r="A125"/>
  <c r="L124"/>
  <c r="L134" s="1"/>
  <c r="J124"/>
  <c r="J134" s="1"/>
  <c r="I124"/>
  <c r="H124"/>
  <c r="G124"/>
  <c r="G134" s="1"/>
  <c r="F124"/>
  <c r="F134" s="1"/>
  <c r="J118"/>
  <c r="I118"/>
  <c r="F118"/>
  <c r="B118"/>
  <c r="A118"/>
  <c r="J117"/>
  <c r="I117"/>
  <c r="H117"/>
  <c r="G117"/>
  <c r="F117"/>
  <c r="A108"/>
  <c r="L107"/>
  <c r="L118" s="1"/>
  <c r="J107"/>
  <c r="I107"/>
  <c r="H107"/>
  <c r="H118" s="1"/>
  <c r="G107"/>
  <c r="G118" s="1"/>
  <c r="F107"/>
  <c r="J102"/>
  <c r="I102"/>
  <c r="F102"/>
  <c r="B102"/>
  <c r="A102"/>
  <c r="J101"/>
  <c r="I101"/>
  <c r="H101"/>
  <c r="G101"/>
  <c r="F101"/>
  <c r="A93"/>
  <c r="L92"/>
  <c r="L102" s="1"/>
  <c r="J92"/>
  <c r="I92"/>
  <c r="H92"/>
  <c r="H102" s="1"/>
  <c r="G92"/>
  <c r="G102" s="1"/>
  <c r="F92"/>
  <c r="J86"/>
  <c r="I86"/>
  <c r="F86"/>
  <c r="B86"/>
  <c r="A86"/>
  <c r="J85"/>
  <c r="I85"/>
  <c r="H85"/>
  <c r="G85"/>
  <c r="F85"/>
  <c r="B77"/>
  <c r="A77"/>
  <c r="L76"/>
  <c r="L86" s="1"/>
  <c r="J76"/>
  <c r="I76"/>
  <c r="H76"/>
  <c r="H86" s="1"/>
  <c r="G76"/>
  <c r="G86" s="1"/>
  <c r="F76"/>
  <c r="L70"/>
  <c r="G70"/>
  <c r="B70"/>
  <c r="A70"/>
  <c r="J69"/>
  <c r="I69"/>
  <c r="H69"/>
  <c r="G69"/>
  <c r="F69"/>
  <c r="B61"/>
  <c r="A61"/>
  <c r="L60"/>
  <c r="J60"/>
  <c r="J70" s="1"/>
  <c r="I60"/>
  <c r="I70" s="1"/>
  <c r="H60"/>
  <c r="H70" s="1"/>
  <c r="G60"/>
  <c r="F60"/>
  <c r="H54"/>
  <c r="B54"/>
  <c r="A54"/>
  <c r="J53"/>
  <c r="I53"/>
  <c r="H53"/>
  <c r="G53"/>
  <c r="F53"/>
  <c r="B45"/>
  <c r="A45"/>
  <c r="L44"/>
  <c r="L54" s="1"/>
  <c r="J44"/>
  <c r="J54" s="1"/>
  <c r="I44"/>
  <c r="I54" s="1"/>
  <c r="H44"/>
  <c r="G44"/>
  <c r="G54" s="1"/>
  <c r="F44"/>
  <c r="F54" s="1"/>
  <c r="I38"/>
  <c r="B38"/>
  <c r="A38"/>
  <c r="J37"/>
  <c r="I37"/>
  <c r="H37"/>
  <c r="G37"/>
  <c r="F37"/>
  <c r="B28"/>
  <c r="A28"/>
  <c r="L27"/>
  <c r="L38" s="1"/>
  <c r="J27"/>
  <c r="J38" s="1"/>
  <c r="I27"/>
  <c r="H27"/>
  <c r="H38" s="1"/>
  <c r="G27"/>
  <c r="G38" s="1"/>
  <c r="F27"/>
  <c r="F38" s="1"/>
  <c r="J21"/>
  <c r="F21"/>
  <c r="B21"/>
  <c r="A21"/>
  <c r="J20"/>
  <c r="I20"/>
  <c r="H20"/>
  <c r="G20"/>
  <c r="F20"/>
  <c r="B12"/>
  <c r="A12"/>
  <c r="L11"/>
  <c r="L21" s="1"/>
  <c r="J11"/>
  <c r="I11"/>
  <c r="I21" s="1"/>
  <c r="H11"/>
  <c r="H21" s="1"/>
  <c r="G11"/>
  <c r="G21" s="1"/>
  <c r="F11"/>
  <c r="F70" l="1"/>
</calcChain>
</file>

<file path=xl/sharedStrings.xml><?xml version="1.0" encoding="utf-8"?>
<sst xmlns="http://schemas.openxmlformats.org/spreadsheetml/2006/main" count="292" uniqueCount="102">
  <si>
    <t>Школа</t>
  </si>
  <si>
    <t>КГБОУ « Воеводская общеобразовательная школа-интернат»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</si>
  <si>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</si>
  <si>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</si>
  <si>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</si>
  <si>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</si>
  <si>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</si>
  <si>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Горбунова Т.В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</si>
  <si>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</si>
  <si>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</si>
  <si>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</si>
  <si>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</si>
  <si>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</si>
  <si>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</si>
  <si>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</si>
  <si>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</si>
  <si>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</si>
  <si>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</si>
  <si>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</si>
  <si>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</si>
  <si>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</si>
  <si>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</si>
  <si>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</si>
  <si>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</si>
  <si>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</si>
  <si>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</si>
  <si>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</si>
  <si>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</si>
  <si>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на молоке из овсяных хлопьев</t>
  </si>
  <si>
    <t>гор.напиток</t>
  </si>
  <si>
    <t>Кофейный напиток на молоке</t>
  </si>
  <si>
    <t>хлеб</t>
  </si>
  <si>
    <t>Бутерброд с маслом и сыром</t>
  </si>
  <si>
    <t>фрукты</t>
  </si>
  <si>
    <t>Банан</t>
  </si>
  <si>
    <t>итого</t>
  </si>
  <si>
    <t>Обед</t>
  </si>
  <si>
    <t>закуска</t>
  </si>
  <si>
    <t>Салат из моркови с яблоками</t>
  </si>
  <si>
    <t>1 блюдо</t>
  </si>
  <si>
    <t>Суп с макаронными изделиями на говяжьем бульоне</t>
  </si>
  <si>
    <t>2 блюдо</t>
  </si>
  <si>
    <t>Фрикадельки в соусе</t>
  </si>
  <si>
    <t>гарнир</t>
  </si>
  <si>
    <t>Рис отварной</t>
  </si>
  <si>
    <t>напиток</t>
  </si>
  <si>
    <t xml:space="preserve">Компот из  сухофруктов </t>
  </si>
  <si>
    <t>хлеб бел.</t>
  </si>
  <si>
    <t xml:space="preserve">Хлеб пшеничный </t>
  </si>
  <si>
    <t>хлеб черн.</t>
  </si>
  <si>
    <t>Хлеб  ржано-пшеничный</t>
  </si>
  <si>
    <t>Итого за день:</t>
  </si>
  <si>
    <t>Запеканка творожная</t>
  </si>
  <si>
    <t>Какао на молоке</t>
  </si>
  <si>
    <t>Бутерброд с маслом</t>
  </si>
  <si>
    <t>Яйцо отварное</t>
  </si>
  <si>
    <t>Салат из белокочанной капусты с морковью</t>
  </si>
  <si>
    <t>Рассольник ленинградский на говяжьем бульоне</t>
  </si>
  <si>
    <t>Мясо птицы тушеное в соусе</t>
  </si>
  <si>
    <t>Каша гречневая рассыпчатая с маслом</t>
  </si>
  <si>
    <t xml:space="preserve">компот из апельсинов </t>
  </si>
  <si>
    <t>Хлеб ржано-пшеничный</t>
  </si>
  <si>
    <t xml:space="preserve">Суп молочный с крупой </t>
  </si>
  <si>
    <t>Кукуруза консервированная</t>
  </si>
  <si>
    <t>Борщ на говяжьем бульоне</t>
  </si>
  <si>
    <t>Котлеты рыбные</t>
  </si>
  <si>
    <t>Картофельное пюре</t>
  </si>
  <si>
    <t xml:space="preserve">Компот из кураги </t>
  </si>
  <si>
    <t>Каша манная молочная жидкая</t>
  </si>
  <si>
    <t xml:space="preserve">Яблоко </t>
  </si>
  <si>
    <t>Горошек зеленый консервированный</t>
  </si>
  <si>
    <t>Щи из свежей капусты на говяжьем бульоне</t>
  </si>
  <si>
    <t>Плов  из говядины</t>
  </si>
  <si>
    <t xml:space="preserve">Кисель из свежих яблок </t>
  </si>
  <si>
    <t>Каша жидкая молочная из пшена</t>
  </si>
  <si>
    <t>Апельсин</t>
  </si>
  <si>
    <t>Салат из свежих помидор с луком</t>
  </si>
  <si>
    <t>Суп гороховый на говяжьем бульоне</t>
  </si>
  <si>
    <t>Котлеты из говядины</t>
  </si>
  <si>
    <t>Макароны отварные с маслом</t>
  </si>
  <si>
    <t>Компот из свежих яблок</t>
  </si>
  <si>
    <t>Каша гречневая молочная жидкая</t>
  </si>
  <si>
    <t>Салат из отварной свеклы с чесноком</t>
  </si>
  <si>
    <t>Суп крестьянский с крупой на говяжьем бульоне</t>
  </si>
  <si>
    <t>Рыба запеченная в сметанном соусе</t>
  </si>
  <si>
    <t xml:space="preserve">Каша рисовая молочная жидкая </t>
  </si>
  <si>
    <t>Салат картофельный с зеленым горошком и соленым огурцом</t>
  </si>
  <si>
    <t>Борщ  с картофелем и капустой на говяжьем бульоне</t>
  </si>
  <si>
    <t>Пудинг из творога с молоком сгущенным</t>
  </si>
  <si>
    <t>Яблоко</t>
  </si>
  <si>
    <t>Рассольник домашний на говяжьем бульоне</t>
  </si>
  <si>
    <t>Зразы рубленые (говядина)</t>
  </si>
  <si>
    <t>Горох овощной отварной</t>
  </si>
  <si>
    <t>Компот из сухофруктов</t>
  </si>
  <si>
    <t>Бутерброд с повидлом</t>
  </si>
  <si>
    <t>Салат из свеклы с сыром и чесноком</t>
  </si>
  <si>
    <t>Суп картофельный с мясными фрикадельками</t>
  </si>
  <si>
    <t>Котлеты рыбные любительские</t>
  </si>
  <si>
    <t>Сок фруктовый</t>
  </si>
  <si>
    <t>Хлеб ржано-пшенчный</t>
  </si>
  <si>
    <t>Печень тушенная с маслом</t>
  </si>
  <si>
    <t>Среднее значение за период: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</si>
</sst>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0" xfId="0" applyFont="1" applyFill="1" applyBorder="1" applyAlignment="1">
      <alignment vertical="top" wrapText="1"/>
    </xf>
    <xf numFmtId="0" fontId="9" fillId="3" borderId="20" xfId="0" applyFont="1" applyFill="1" applyBorder="1" applyAlignment="1">
      <alignment horizontal="center" vertical="top" wrapText="1"/>
    </xf>
    <xf numFmtId="0" fontId="9" fillId="0" borderId="0" xfId="0" applyFont="1"/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67"/>
  <sheetViews>
    <sheetView tabSelected="1" zoomScaleNormal="100" workbookViewId="0">
      <pane xSplit="4" ySplit="5" topLeftCell="E51" activePane="bottomRight" state="frozen"/>
      <selection pane="topRight" activeCell="E1" sqref="E1"/>
      <selection pane="bottomLeft" activeCell="A108" sqref="A108"/>
      <selection pane="bottomRight" activeCell="F63" sqref="F6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50" t="s">
        <v>1</v>
      </c>
      <c r="D1" s="50"/>
      <c r="E1" s="50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 customHeight="1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9</v>
      </c>
      <c r="I3" s="8">
        <v>12</v>
      </c>
      <c r="J3" s="9">
        <v>2024</v>
      </c>
      <c r="K3" s="2"/>
    </row>
    <row r="4" spans="1:12" s="1" customFormat="1" ht="12.75"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7</v>
      </c>
      <c r="H6" s="20">
        <v>4</v>
      </c>
      <c r="I6" s="20">
        <v>31</v>
      </c>
      <c r="J6" s="20">
        <v>208</v>
      </c>
      <c r="K6" s="21">
        <v>173</v>
      </c>
      <c r="L6" s="20">
        <v>16.47</v>
      </c>
    </row>
    <row r="7" spans="1:12">
      <c r="A7" s="22"/>
      <c r="B7" s="23"/>
      <c r="C7" s="24"/>
      <c r="D7" s="25" t="s">
        <v>29</v>
      </c>
      <c r="E7" s="26" t="s">
        <v>30</v>
      </c>
      <c r="F7" s="27">
        <v>200</v>
      </c>
      <c r="G7" s="27">
        <v>4</v>
      </c>
      <c r="H7" s="27">
        <v>4</v>
      </c>
      <c r="I7" s="27">
        <v>16</v>
      </c>
      <c r="J7" s="27">
        <v>101</v>
      </c>
      <c r="K7" s="28">
        <v>379</v>
      </c>
      <c r="L7" s="27">
        <v>16.23</v>
      </c>
    </row>
    <row r="8" spans="1:12">
      <c r="A8" s="22"/>
      <c r="B8" s="23"/>
      <c r="C8" s="24"/>
      <c r="D8" s="25" t="s">
        <v>31</v>
      </c>
      <c r="E8" s="26" t="s">
        <v>32</v>
      </c>
      <c r="F8" s="27">
        <v>90</v>
      </c>
      <c r="G8" s="27">
        <v>12</v>
      </c>
      <c r="H8" s="27">
        <v>12</v>
      </c>
      <c r="I8" s="27">
        <v>29</v>
      </c>
      <c r="J8" s="27">
        <v>231</v>
      </c>
      <c r="K8" s="28"/>
      <c r="L8" s="27">
        <v>20.3</v>
      </c>
    </row>
    <row r="9" spans="1:12">
      <c r="A9" s="22"/>
      <c r="B9" s="23"/>
      <c r="C9" s="24"/>
      <c r="D9" s="25" t="s">
        <v>33</v>
      </c>
      <c r="E9" s="26" t="s">
        <v>34</v>
      </c>
      <c r="F9" s="27">
        <v>100</v>
      </c>
      <c r="G9" s="27">
        <v>0</v>
      </c>
      <c r="H9" s="27">
        <v>0</v>
      </c>
      <c r="I9" s="27">
        <v>10</v>
      </c>
      <c r="J9" s="27">
        <v>47</v>
      </c>
      <c r="K9" s="28">
        <v>338</v>
      </c>
      <c r="L9" s="27">
        <v>11.18</v>
      </c>
    </row>
    <row r="10" spans="1:12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>
      <c r="A11" s="30"/>
      <c r="B11" s="31"/>
      <c r="C11" s="32"/>
      <c r="D11" s="33" t="s">
        <v>35</v>
      </c>
      <c r="E11" s="34"/>
      <c r="F11" s="35">
        <f>SUM(F6:F10)</f>
        <v>590</v>
      </c>
      <c r="G11" s="35">
        <f>SUM(G6:G10)</f>
        <v>23</v>
      </c>
      <c r="H11" s="35">
        <f>SUM(H6:H10)</f>
        <v>20</v>
      </c>
      <c r="I11" s="35">
        <f>SUM(I6:I10)</f>
        <v>86</v>
      </c>
      <c r="J11" s="35">
        <f>SUM(J6:J10)</f>
        <v>587</v>
      </c>
      <c r="K11" s="36"/>
      <c r="L11" s="35">
        <f>SUM(L6:L10)</f>
        <v>64.180000000000007</v>
      </c>
    </row>
    <row r="12" spans="1:12">
      <c r="A12" s="37">
        <f>A6</f>
        <v>1</v>
      </c>
      <c r="B12" s="38">
        <f>B6</f>
        <v>1</v>
      </c>
      <c r="C12" s="39" t="s">
        <v>36</v>
      </c>
      <c r="D12" s="25" t="s">
        <v>37</v>
      </c>
      <c r="E12" s="26" t="s">
        <v>38</v>
      </c>
      <c r="F12" s="27">
        <v>60</v>
      </c>
      <c r="G12" s="27">
        <v>1</v>
      </c>
      <c r="H12" s="27">
        <v>0</v>
      </c>
      <c r="I12" s="27">
        <v>5</v>
      </c>
      <c r="J12" s="27">
        <v>10</v>
      </c>
      <c r="K12" s="28">
        <v>59</v>
      </c>
      <c r="L12" s="27">
        <v>7.22</v>
      </c>
    </row>
    <row r="13" spans="1:12">
      <c r="A13" s="22"/>
      <c r="B13" s="23"/>
      <c r="C13" s="24"/>
      <c r="D13" s="25" t="s">
        <v>39</v>
      </c>
      <c r="E13" s="26" t="s">
        <v>40</v>
      </c>
      <c r="F13" s="27">
        <v>250</v>
      </c>
      <c r="G13" s="27">
        <v>3</v>
      </c>
      <c r="H13" s="27">
        <v>3</v>
      </c>
      <c r="I13" s="27">
        <v>16</v>
      </c>
      <c r="J13" s="27">
        <v>100</v>
      </c>
      <c r="K13" s="28">
        <v>112</v>
      </c>
      <c r="L13" s="27">
        <v>14.95</v>
      </c>
    </row>
    <row r="14" spans="1:12">
      <c r="A14" s="22"/>
      <c r="B14" s="23"/>
      <c r="C14" s="24"/>
      <c r="D14" s="25" t="s">
        <v>41</v>
      </c>
      <c r="E14" s="26" t="s">
        <v>42</v>
      </c>
      <c r="F14" s="27">
        <v>90</v>
      </c>
      <c r="G14" s="27">
        <v>9</v>
      </c>
      <c r="H14" s="27">
        <v>11</v>
      </c>
      <c r="I14" s="27">
        <v>11</v>
      </c>
      <c r="J14" s="27">
        <v>178</v>
      </c>
      <c r="K14" s="28">
        <v>280</v>
      </c>
      <c r="L14" s="27">
        <v>29.08</v>
      </c>
    </row>
    <row r="15" spans="1:12">
      <c r="A15" s="22"/>
      <c r="B15" s="23"/>
      <c r="C15" s="24"/>
      <c r="D15" s="25" t="s">
        <v>43</v>
      </c>
      <c r="E15" s="26" t="s">
        <v>44</v>
      </c>
      <c r="F15" s="27">
        <v>150</v>
      </c>
      <c r="G15" s="27">
        <v>5</v>
      </c>
      <c r="H15" s="27">
        <v>7</v>
      </c>
      <c r="I15" s="27">
        <v>27</v>
      </c>
      <c r="J15" s="27">
        <v>210</v>
      </c>
      <c r="K15" s="28">
        <v>304</v>
      </c>
      <c r="L15" s="27">
        <v>12.09</v>
      </c>
    </row>
    <row r="16" spans="1:12">
      <c r="A16" s="22"/>
      <c r="B16" s="23"/>
      <c r="C16" s="24"/>
      <c r="D16" s="25" t="s">
        <v>45</v>
      </c>
      <c r="E16" s="26" t="s">
        <v>46</v>
      </c>
      <c r="F16" s="27">
        <v>180</v>
      </c>
      <c r="G16" s="27">
        <v>1</v>
      </c>
      <c r="H16" s="27">
        <v>0</v>
      </c>
      <c r="I16" s="27">
        <v>19</v>
      </c>
      <c r="J16" s="27">
        <v>120</v>
      </c>
      <c r="K16" s="28">
        <v>346</v>
      </c>
      <c r="L16" s="27">
        <v>5.47</v>
      </c>
    </row>
    <row r="17" spans="1:12">
      <c r="A17" s="22"/>
      <c r="B17" s="23"/>
      <c r="C17" s="24"/>
      <c r="D17" s="25" t="s">
        <v>47</v>
      </c>
      <c r="E17" s="26" t="s">
        <v>48</v>
      </c>
      <c r="F17" s="27">
        <v>50</v>
      </c>
      <c r="G17" s="27">
        <v>2</v>
      </c>
      <c r="H17" s="27">
        <v>1</v>
      </c>
      <c r="I17" s="27">
        <v>9</v>
      </c>
      <c r="J17" s="27">
        <v>117</v>
      </c>
      <c r="K17" s="28"/>
      <c r="L17" s="27">
        <v>2.57</v>
      </c>
    </row>
    <row r="18" spans="1:12">
      <c r="A18" s="22"/>
      <c r="B18" s="23"/>
      <c r="C18" s="24"/>
      <c r="D18" s="25" t="s">
        <v>49</v>
      </c>
      <c r="E18" s="26" t="s">
        <v>50</v>
      </c>
      <c r="F18" s="27">
        <v>30</v>
      </c>
      <c r="G18" s="27">
        <v>2</v>
      </c>
      <c r="H18" s="27">
        <v>0</v>
      </c>
      <c r="I18" s="27">
        <v>20</v>
      </c>
      <c r="J18" s="27">
        <v>92</v>
      </c>
      <c r="K18" s="28"/>
      <c r="L18" s="27">
        <v>2.23</v>
      </c>
    </row>
    <row r="19" spans="1:12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>
      <c r="A20" s="30"/>
      <c r="B20" s="31"/>
      <c r="C20" s="32"/>
      <c r="D20" s="33" t="s">
        <v>35</v>
      </c>
      <c r="E20" s="34"/>
      <c r="F20" s="35">
        <f>SUM(F12:F19)</f>
        <v>810</v>
      </c>
      <c r="G20" s="35">
        <f>SUM(G12:G19)</f>
        <v>23</v>
      </c>
      <c r="H20" s="35">
        <f>SUM(H12:H19)</f>
        <v>22</v>
      </c>
      <c r="I20" s="35">
        <f>SUM(I12:I19)</f>
        <v>107</v>
      </c>
      <c r="J20" s="35">
        <f>SUM(J12:J19)</f>
        <v>827</v>
      </c>
      <c r="K20" s="36"/>
      <c r="L20" s="35">
        <v>73.61</v>
      </c>
    </row>
    <row r="21" spans="1:12" s="44" customFormat="1" ht="15.75" customHeight="1">
      <c r="A21" s="40">
        <f>A6</f>
        <v>1</v>
      </c>
      <c r="B21" s="41">
        <f>B6</f>
        <v>1</v>
      </c>
      <c r="C21" s="52" t="s">
        <v>51</v>
      </c>
      <c r="D21" s="52"/>
      <c r="E21" s="42"/>
      <c r="F21" s="43">
        <f>F11+F20</f>
        <v>1400</v>
      </c>
      <c r="G21" s="43">
        <f>G11+G20</f>
        <v>46</v>
      </c>
      <c r="H21" s="43">
        <f>H11+H20</f>
        <v>42</v>
      </c>
      <c r="I21" s="43">
        <f>I11+I20</f>
        <v>193</v>
      </c>
      <c r="J21" s="43">
        <f>J11+J20</f>
        <v>1414</v>
      </c>
      <c r="K21" s="43"/>
      <c r="L21" s="43">
        <f>L11+L20</f>
        <v>137.79000000000002</v>
      </c>
    </row>
    <row r="22" spans="1:12">
      <c r="A22" s="45">
        <v>1</v>
      </c>
      <c r="B22" s="23">
        <v>2</v>
      </c>
      <c r="C22" s="17" t="s">
        <v>26</v>
      </c>
      <c r="D22" s="18" t="s">
        <v>27</v>
      </c>
      <c r="E22" s="19" t="s">
        <v>52</v>
      </c>
      <c r="F22" s="20">
        <v>200</v>
      </c>
      <c r="G22" s="20">
        <v>5</v>
      </c>
      <c r="H22" s="20">
        <v>3</v>
      </c>
      <c r="I22" s="20">
        <v>33</v>
      </c>
      <c r="J22" s="20">
        <v>170</v>
      </c>
      <c r="K22" s="21">
        <v>182</v>
      </c>
      <c r="L22" s="20">
        <v>26.03</v>
      </c>
    </row>
    <row r="23" spans="1:12">
      <c r="A23" s="45"/>
      <c r="B23" s="23"/>
      <c r="C23" s="24"/>
      <c r="D23" s="25" t="s">
        <v>29</v>
      </c>
      <c r="E23" s="26" t="s">
        <v>53</v>
      </c>
      <c r="F23" s="27">
        <v>200</v>
      </c>
      <c r="G23" s="27">
        <v>4</v>
      </c>
      <c r="H23" s="27">
        <v>3</v>
      </c>
      <c r="I23" s="27">
        <v>26</v>
      </c>
      <c r="J23" s="27">
        <v>125</v>
      </c>
      <c r="K23" s="28">
        <v>382</v>
      </c>
      <c r="L23" s="27">
        <v>9.7899999999999991</v>
      </c>
    </row>
    <row r="24" spans="1:12">
      <c r="A24" s="45"/>
      <c r="B24" s="23"/>
      <c r="C24" s="24"/>
      <c r="D24" s="25" t="s">
        <v>31</v>
      </c>
      <c r="E24" s="26" t="s">
        <v>54</v>
      </c>
      <c r="F24" s="27">
        <v>60</v>
      </c>
      <c r="G24" s="27">
        <v>10</v>
      </c>
      <c r="H24" s="27">
        <v>12</v>
      </c>
      <c r="I24" s="27">
        <v>16</v>
      </c>
      <c r="J24" s="27">
        <v>225</v>
      </c>
      <c r="K24" s="28"/>
      <c r="L24" s="27">
        <v>15.77</v>
      </c>
    </row>
    <row r="25" spans="1:12">
      <c r="A25" s="45"/>
      <c r="B25" s="23"/>
      <c r="C25" s="24"/>
      <c r="D25" s="29" t="s">
        <v>27</v>
      </c>
      <c r="E25" s="26" t="s">
        <v>55</v>
      </c>
      <c r="F25" s="27">
        <v>40</v>
      </c>
      <c r="G25" s="27">
        <v>5</v>
      </c>
      <c r="H25" s="27">
        <v>5</v>
      </c>
      <c r="I25" s="27">
        <v>0</v>
      </c>
      <c r="J25" s="27">
        <v>63</v>
      </c>
      <c r="K25" s="28">
        <v>209</v>
      </c>
      <c r="L25" s="27">
        <v>7.72</v>
      </c>
    </row>
    <row r="26" spans="1:12">
      <c r="A26" s="45"/>
      <c r="B26" s="23"/>
      <c r="C26" s="24"/>
      <c r="D26" s="29"/>
      <c r="E26" s="26"/>
      <c r="F26" s="27"/>
      <c r="G26" s="27"/>
      <c r="H26" s="27"/>
      <c r="I26" s="27"/>
      <c r="J26" s="27"/>
      <c r="K26" s="28"/>
      <c r="L26" s="27"/>
    </row>
    <row r="27" spans="1:12">
      <c r="A27" s="46"/>
      <c r="B27" s="31"/>
      <c r="C27" s="32"/>
      <c r="D27" s="33" t="s">
        <v>35</v>
      </c>
      <c r="E27" s="34"/>
      <c r="F27" s="35">
        <f>SUM(F22:F26)</f>
        <v>500</v>
      </c>
      <c r="G27" s="35">
        <f>SUM(G22:G26)</f>
        <v>24</v>
      </c>
      <c r="H27" s="35">
        <f>SUM(H22:H26)</f>
        <v>23</v>
      </c>
      <c r="I27" s="35">
        <f>SUM(I22:I26)</f>
        <v>75</v>
      </c>
      <c r="J27" s="35">
        <f>SUM(J22:J26)</f>
        <v>583</v>
      </c>
      <c r="K27" s="36"/>
      <c r="L27" s="35">
        <f>SUM(L23:L26)</f>
        <v>33.28</v>
      </c>
    </row>
    <row r="28" spans="1:12">
      <c r="A28" s="38">
        <f>A22</f>
        <v>1</v>
      </c>
      <c r="B28" s="38">
        <f>B22</f>
        <v>2</v>
      </c>
      <c r="C28" s="39" t="s">
        <v>36</v>
      </c>
      <c r="D28" s="25" t="s">
        <v>37</v>
      </c>
      <c r="E28" s="26" t="s">
        <v>56</v>
      </c>
      <c r="F28" s="27">
        <v>60</v>
      </c>
      <c r="G28" s="27">
        <v>1</v>
      </c>
      <c r="H28" s="27">
        <v>2</v>
      </c>
      <c r="I28" s="27">
        <v>2</v>
      </c>
      <c r="J28" s="27">
        <v>38</v>
      </c>
      <c r="K28" s="28">
        <v>45</v>
      </c>
      <c r="L28" s="27">
        <v>3.02</v>
      </c>
    </row>
    <row r="29" spans="1:12">
      <c r="A29" s="45"/>
      <c r="B29" s="23"/>
      <c r="C29" s="24"/>
      <c r="D29" s="25" t="s">
        <v>39</v>
      </c>
      <c r="E29" s="26" t="s">
        <v>57</v>
      </c>
      <c r="F29" s="27">
        <v>250</v>
      </c>
      <c r="G29" s="27">
        <v>2</v>
      </c>
      <c r="H29" s="27">
        <v>5</v>
      </c>
      <c r="I29" s="27">
        <v>9</v>
      </c>
      <c r="J29" s="27">
        <v>118</v>
      </c>
      <c r="K29" s="28">
        <v>96</v>
      </c>
      <c r="L29" s="27">
        <v>15.72</v>
      </c>
    </row>
    <row r="30" spans="1:12">
      <c r="A30" s="45"/>
      <c r="B30" s="23"/>
      <c r="C30" s="24"/>
      <c r="D30" s="25" t="s">
        <v>41</v>
      </c>
      <c r="E30" s="26" t="s">
        <v>58</v>
      </c>
      <c r="F30" s="27">
        <v>90</v>
      </c>
      <c r="G30" s="27">
        <v>11</v>
      </c>
      <c r="H30" s="27">
        <v>11</v>
      </c>
      <c r="I30" s="27">
        <v>3</v>
      </c>
      <c r="J30" s="27">
        <v>154</v>
      </c>
      <c r="K30" s="28">
        <v>250</v>
      </c>
      <c r="L30" s="27">
        <v>43.12</v>
      </c>
    </row>
    <row r="31" spans="1:12">
      <c r="A31" s="45"/>
      <c r="B31" s="23"/>
      <c r="C31" s="24"/>
      <c r="D31" s="25" t="s">
        <v>43</v>
      </c>
      <c r="E31" s="26" t="s">
        <v>59</v>
      </c>
      <c r="F31" s="27">
        <v>150</v>
      </c>
      <c r="G31" s="27">
        <v>9</v>
      </c>
      <c r="H31" s="27">
        <v>4</v>
      </c>
      <c r="I31" s="27">
        <v>40</v>
      </c>
      <c r="J31" s="27">
        <v>232</v>
      </c>
      <c r="K31" s="28">
        <v>302</v>
      </c>
      <c r="L31" s="27">
        <v>15.04</v>
      </c>
    </row>
    <row r="32" spans="1:12">
      <c r="A32" s="45"/>
      <c r="B32" s="23"/>
      <c r="C32" s="24"/>
      <c r="D32" s="25" t="s">
        <v>45</v>
      </c>
      <c r="E32" s="26" t="s">
        <v>60</v>
      </c>
      <c r="F32" s="27">
        <v>200</v>
      </c>
      <c r="G32" s="27">
        <v>0</v>
      </c>
      <c r="H32" s="27">
        <v>0</v>
      </c>
      <c r="I32" s="27">
        <v>33</v>
      </c>
      <c r="J32" s="27">
        <v>141</v>
      </c>
      <c r="K32" s="28">
        <v>349</v>
      </c>
      <c r="L32" s="27">
        <v>8.4600000000000009</v>
      </c>
    </row>
    <row r="33" spans="1:12">
      <c r="A33" s="45"/>
      <c r="B33" s="23"/>
      <c r="C33" s="24"/>
      <c r="D33" s="25" t="s">
        <v>47</v>
      </c>
      <c r="E33" s="26" t="s">
        <v>48</v>
      </c>
      <c r="F33" s="27">
        <v>20</v>
      </c>
      <c r="G33" s="27">
        <v>2</v>
      </c>
      <c r="H33" s="27">
        <v>1</v>
      </c>
      <c r="I33" s="27">
        <v>9</v>
      </c>
      <c r="J33" s="27">
        <v>47</v>
      </c>
      <c r="K33" s="28"/>
      <c r="L33" s="27">
        <v>1.08</v>
      </c>
    </row>
    <row r="34" spans="1:12">
      <c r="A34" s="45"/>
      <c r="B34" s="23"/>
      <c r="C34" s="24"/>
      <c r="D34" s="25" t="s">
        <v>49</v>
      </c>
      <c r="E34" s="26" t="s">
        <v>61</v>
      </c>
      <c r="F34" s="27">
        <v>40</v>
      </c>
      <c r="G34" s="27">
        <v>2</v>
      </c>
      <c r="H34" s="27">
        <v>0</v>
      </c>
      <c r="I34" s="27">
        <v>20</v>
      </c>
      <c r="J34" s="27">
        <v>92</v>
      </c>
      <c r="K34" s="28"/>
      <c r="L34" s="27">
        <v>2.96</v>
      </c>
    </row>
    <row r="35" spans="1:12">
      <c r="A35" s="45"/>
      <c r="B35" s="23"/>
      <c r="C35" s="24"/>
      <c r="D35" s="29"/>
      <c r="E35" s="26"/>
      <c r="F35" s="27"/>
      <c r="G35" s="27"/>
      <c r="H35" s="27"/>
      <c r="I35" s="27"/>
      <c r="J35" s="27"/>
      <c r="K35" s="28"/>
      <c r="L35" s="27"/>
    </row>
    <row r="36" spans="1:12">
      <c r="A36" s="45"/>
      <c r="B36" s="23"/>
      <c r="C36" s="24"/>
      <c r="D36" s="29"/>
      <c r="E36" s="26"/>
      <c r="F36" s="27"/>
      <c r="G36" s="27"/>
      <c r="H36" s="27"/>
      <c r="I36" s="27"/>
      <c r="J36" s="27"/>
      <c r="K36" s="28"/>
      <c r="L36" s="27"/>
    </row>
    <row r="37" spans="1:12">
      <c r="A37" s="46"/>
      <c r="B37" s="31"/>
      <c r="C37" s="32"/>
      <c r="D37" s="33" t="s">
        <v>35</v>
      </c>
      <c r="E37" s="34"/>
      <c r="F37" s="35">
        <f>SUM(F28:F36)</f>
        <v>810</v>
      </c>
      <c r="G37" s="35">
        <f>SUM(G28:G36)</f>
        <v>27</v>
      </c>
      <c r="H37" s="35">
        <f>SUM(H28:H36)</f>
        <v>23</v>
      </c>
      <c r="I37" s="35">
        <f>SUM(I28:I36)</f>
        <v>116</v>
      </c>
      <c r="J37" s="35">
        <f>SUM(J28:J36)</f>
        <v>822</v>
      </c>
      <c r="K37" s="36"/>
      <c r="L37" s="35">
        <v>89.04</v>
      </c>
    </row>
    <row r="38" spans="1:12" s="44" customFormat="1" ht="15.75" customHeight="1">
      <c r="A38" s="40">
        <f>A22</f>
        <v>1</v>
      </c>
      <c r="B38" s="41">
        <f>B22</f>
        <v>2</v>
      </c>
      <c r="C38" s="52" t="s">
        <v>51</v>
      </c>
      <c r="D38" s="52"/>
      <c r="E38" s="42"/>
      <c r="F38" s="43">
        <f>F27+F37</f>
        <v>1310</v>
      </c>
      <c r="G38" s="43">
        <f>G27+G37</f>
        <v>51</v>
      </c>
      <c r="H38" s="43">
        <f>H27+H37</f>
        <v>46</v>
      </c>
      <c r="I38" s="43">
        <f>I27+I37</f>
        <v>191</v>
      </c>
      <c r="J38" s="43">
        <f>J27+J37</f>
        <v>1405</v>
      </c>
      <c r="K38" s="43"/>
      <c r="L38" s="43">
        <f>L27+L37</f>
        <v>122.32000000000001</v>
      </c>
    </row>
    <row r="39" spans="1:12">
      <c r="A39" s="15">
        <v>1</v>
      </c>
      <c r="B39" s="16">
        <v>3</v>
      </c>
      <c r="C39" s="17" t="s">
        <v>26</v>
      </c>
      <c r="D39" s="18" t="s">
        <v>27</v>
      </c>
      <c r="E39" s="19" t="s">
        <v>62</v>
      </c>
      <c r="F39" s="20">
        <v>200</v>
      </c>
      <c r="G39" s="20">
        <v>3</v>
      </c>
      <c r="H39" s="20">
        <v>4</v>
      </c>
      <c r="I39" s="20">
        <v>16</v>
      </c>
      <c r="J39" s="20">
        <v>126</v>
      </c>
      <c r="K39" s="21">
        <v>121</v>
      </c>
      <c r="L39" s="20">
        <v>17.41</v>
      </c>
    </row>
    <row r="40" spans="1:12">
      <c r="A40" s="22"/>
      <c r="B40" s="23"/>
      <c r="C40" s="24"/>
      <c r="D40" s="25" t="s">
        <v>29</v>
      </c>
      <c r="E40" s="26" t="s">
        <v>30</v>
      </c>
      <c r="F40" s="27">
        <v>200</v>
      </c>
      <c r="G40" s="27">
        <v>4</v>
      </c>
      <c r="H40" s="27">
        <v>4</v>
      </c>
      <c r="I40" s="27">
        <v>16</v>
      </c>
      <c r="J40" s="27">
        <v>101</v>
      </c>
      <c r="K40" s="28">
        <v>379</v>
      </c>
      <c r="L40" s="27">
        <v>16.23</v>
      </c>
    </row>
    <row r="41" spans="1:12">
      <c r="A41" s="22"/>
      <c r="B41" s="23"/>
      <c r="C41" s="24"/>
      <c r="D41" s="25" t="s">
        <v>31</v>
      </c>
      <c r="E41" s="26" t="s">
        <v>32</v>
      </c>
      <c r="F41" s="27">
        <v>100</v>
      </c>
      <c r="G41" s="27">
        <v>12</v>
      </c>
      <c r="H41" s="27">
        <v>12</v>
      </c>
      <c r="I41" s="27">
        <v>29</v>
      </c>
      <c r="J41" s="27">
        <v>356</v>
      </c>
      <c r="K41" s="28"/>
      <c r="L41" s="27">
        <v>24.93</v>
      </c>
    </row>
    <row r="42" spans="1:12">
      <c r="A42" s="22"/>
      <c r="B42" s="23"/>
      <c r="C42" s="24"/>
      <c r="D42" s="29"/>
      <c r="E42" s="26"/>
      <c r="F42" s="27"/>
      <c r="G42" s="27"/>
      <c r="H42" s="27"/>
      <c r="I42" s="27"/>
      <c r="J42" s="27"/>
      <c r="K42" s="28"/>
      <c r="L42" s="27"/>
    </row>
    <row r="43" spans="1:12">
      <c r="A43" s="22"/>
      <c r="B43" s="23"/>
      <c r="C43" s="24"/>
      <c r="D43" s="29"/>
      <c r="E43" s="26"/>
      <c r="F43" s="27"/>
      <c r="G43" s="27"/>
      <c r="H43" s="27"/>
      <c r="I43" s="27"/>
      <c r="J43" s="27"/>
      <c r="K43" s="28"/>
      <c r="L43" s="27"/>
    </row>
    <row r="44" spans="1:12">
      <c r="A44" s="30"/>
      <c r="B44" s="31"/>
      <c r="C44" s="32"/>
      <c r="D44" s="33" t="s">
        <v>35</v>
      </c>
      <c r="E44" s="34"/>
      <c r="F44" s="35">
        <f>SUM(F39:F43)</f>
        <v>500</v>
      </c>
      <c r="G44" s="35">
        <f>SUM(G39:G43)</f>
        <v>19</v>
      </c>
      <c r="H44" s="35">
        <f>SUM(H39:H43)</f>
        <v>20</v>
      </c>
      <c r="I44" s="35">
        <f>SUM(I39:I43)</f>
        <v>61</v>
      </c>
      <c r="J44" s="35">
        <f>SUM(J39:J43)</f>
        <v>583</v>
      </c>
      <c r="K44" s="36"/>
      <c r="L44" s="35">
        <f>SUM(L40:L43)</f>
        <v>41.16</v>
      </c>
    </row>
    <row r="45" spans="1:12">
      <c r="A45" s="37">
        <f>A39</f>
        <v>1</v>
      </c>
      <c r="B45" s="38">
        <f>B39</f>
        <v>3</v>
      </c>
      <c r="C45" s="39" t="s">
        <v>36</v>
      </c>
      <c r="D45" s="25" t="s">
        <v>37</v>
      </c>
      <c r="E45" s="26" t="s">
        <v>63</v>
      </c>
      <c r="F45" s="27">
        <v>100</v>
      </c>
      <c r="G45" s="27">
        <v>1</v>
      </c>
      <c r="H45" s="27">
        <v>5</v>
      </c>
      <c r="I45" s="27">
        <v>5</v>
      </c>
      <c r="J45" s="27">
        <v>69</v>
      </c>
      <c r="K45" s="28">
        <v>306</v>
      </c>
      <c r="L45" s="27">
        <v>17.57</v>
      </c>
    </row>
    <row r="46" spans="1:12">
      <c r="A46" s="22"/>
      <c r="B46" s="23"/>
      <c r="C46" s="24"/>
      <c r="D46" s="25" t="s">
        <v>39</v>
      </c>
      <c r="E46" s="26" t="s">
        <v>64</v>
      </c>
      <c r="F46" s="27">
        <v>250</v>
      </c>
      <c r="G46" s="27">
        <v>8</v>
      </c>
      <c r="H46" s="27">
        <v>3</v>
      </c>
      <c r="I46" s="27">
        <v>11</v>
      </c>
      <c r="J46" s="27">
        <v>120</v>
      </c>
      <c r="K46" s="28">
        <v>82</v>
      </c>
      <c r="L46" s="27">
        <v>21.5</v>
      </c>
    </row>
    <row r="47" spans="1:12">
      <c r="A47" s="22"/>
      <c r="B47" s="23"/>
      <c r="C47" s="24"/>
      <c r="D47" s="25" t="s">
        <v>41</v>
      </c>
      <c r="E47" s="26" t="s">
        <v>65</v>
      </c>
      <c r="F47" s="27">
        <v>90</v>
      </c>
      <c r="G47" s="27">
        <v>2</v>
      </c>
      <c r="H47" s="27">
        <v>4</v>
      </c>
      <c r="I47" s="27">
        <v>8</v>
      </c>
      <c r="J47" s="27">
        <v>117</v>
      </c>
      <c r="K47" s="28">
        <v>234</v>
      </c>
      <c r="L47" s="27">
        <v>33.35</v>
      </c>
    </row>
    <row r="48" spans="1:12">
      <c r="A48" s="22"/>
      <c r="B48" s="23"/>
      <c r="C48" s="24"/>
      <c r="D48" s="25" t="s">
        <v>43</v>
      </c>
      <c r="E48" s="26" t="s">
        <v>66</v>
      </c>
      <c r="F48" s="27">
        <v>200</v>
      </c>
      <c r="G48" s="27">
        <v>3</v>
      </c>
      <c r="H48" s="27">
        <v>2</v>
      </c>
      <c r="I48" s="27">
        <v>19</v>
      </c>
      <c r="J48" s="27">
        <v>146</v>
      </c>
      <c r="K48" s="28">
        <v>312</v>
      </c>
      <c r="L48" s="27">
        <v>14.64</v>
      </c>
    </row>
    <row r="49" spans="1:12">
      <c r="A49" s="22"/>
      <c r="B49" s="23"/>
      <c r="C49" s="24"/>
      <c r="D49" s="25" t="s">
        <v>45</v>
      </c>
      <c r="E49" s="26" t="s">
        <v>67</v>
      </c>
      <c r="F49" s="27">
        <v>200</v>
      </c>
      <c r="G49" s="27">
        <v>1</v>
      </c>
      <c r="H49" s="27">
        <v>0</v>
      </c>
      <c r="I49" s="27">
        <v>7</v>
      </c>
      <c r="J49" s="27">
        <v>196</v>
      </c>
      <c r="K49" s="28">
        <v>349</v>
      </c>
      <c r="L49" s="27">
        <v>14.81</v>
      </c>
    </row>
    <row r="50" spans="1:12">
      <c r="A50" s="22"/>
      <c r="B50" s="23"/>
      <c r="C50" s="24"/>
      <c r="D50" s="25" t="s">
        <v>47</v>
      </c>
      <c r="E50" s="26" t="s">
        <v>48</v>
      </c>
      <c r="F50" s="27">
        <v>50</v>
      </c>
      <c r="G50" s="27">
        <v>2</v>
      </c>
      <c r="H50" s="27">
        <v>1</v>
      </c>
      <c r="I50" s="27">
        <v>9</v>
      </c>
      <c r="J50" s="27">
        <v>47</v>
      </c>
      <c r="K50" s="28"/>
      <c r="L50" s="27">
        <v>2.75</v>
      </c>
    </row>
    <row r="51" spans="1:12">
      <c r="A51" s="22"/>
      <c r="B51" s="23"/>
      <c r="C51" s="24"/>
      <c r="D51" s="25" t="s">
        <v>49</v>
      </c>
      <c r="E51" s="26" t="s">
        <v>61</v>
      </c>
      <c r="F51" s="27">
        <v>60</v>
      </c>
      <c r="G51" s="27">
        <v>2</v>
      </c>
      <c r="H51" s="27">
        <v>0</v>
      </c>
      <c r="I51" s="27">
        <v>20</v>
      </c>
      <c r="J51" s="27">
        <v>92</v>
      </c>
      <c r="K51" s="28"/>
      <c r="L51" s="27">
        <v>3.91</v>
      </c>
    </row>
    <row r="52" spans="1:12">
      <c r="A52" s="22"/>
      <c r="B52" s="23"/>
      <c r="C52" s="24"/>
      <c r="D52" s="29"/>
      <c r="E52" s="26"/>
      <c r="F52" s="27"/>
      <c r="G52" s="27"/>
      <c r="H52" s="27"/>
      <c r="I52" s="27"/>
      <c r="J52" s="27"/>
      <c r="K52" s="28"/>
      <c r="L52" s="27"/>
    </row>
    <row r="53" spans="1:12">
      <c r="A53" s="30"/>
      <c r="B53" s="31"/>
      <c r="C53" s="32"/>
      <c r="D53" s="33" t="s">
        <v>35</v>
      </c>
      <c r="E53" s="34"/>
      <c r="F53" s="35">
        <f>SUM(F45:F52)</f>
        <v>950</v>
      </c>
      <c r="G53" s="35">
        <f>SUM(G45:G52)</f>
        <v>19</v>
      </c>
      <c r="H53" s="35">
        <f>SUM(H45:H52)</f>
        <v>15</v>
      </c>
      <c r="I53" s="35">
        <f>SUM(I45:I52)</f>
        <v>79</v>
      </c>
      <c r="J53" s="35">
        <f>SUM(J45:J52)</f>
        <v>787</v>
      </c>
      <c r="K53" s="36"/>
      <c r="L53" s="35">
        <v>108.53</v>
      </c>
    </row>
    <row r="54" spans="1:12" s="44" customFormat="1" ht="15.75" customHeight="1">
      <c r="A54" s="40">
        <f>A39</f>
        <v>1</v>
      </c>
      <c r="B54" s="41">
        <f>B39</f>
        <v>3</v>
      </c>
      <c r="C54" s="52" t="s">
        <v>51</v>
      </c>
      <c r="D54" s="52"/>
      <c r="E54" s="42"/>
      <c r="F54" s="43">
        <f>F44+F53</f>
        <v>1450</v>
      </c>
      <c r="G54" s="43">
        <f>G44+G53</f>
        <v>38</v>
      </c>
      <c r="H54" s="43">
        <f>H44+H53</f>
        <v>35</v>
      </c>
      <c r="I54" s="43">
        <f>I44+I53</f>
        <v>140</v>
      </c>
      <c r="J54" s="43">
        <f>J44+J53</f>
        <v>1370</v>
      </c>
      <c r="K54" s="43"/>
      <c r="L54" s="43">
        <f>L44+L53</f>
        <v>149.69</v>
      </c>
    </row>
    <row r="55" spans="1:12">
      <c r="A55" s="15">
        <v>1</v>
      </c>
      <c r="B55" s="16">
        <v>4</v>
      </c>
      <c r="C55" s="17" t="s">
        <v>26</v>
      </c>
      <c r="D55" s="18" t="s">
        <v>27</v>
      </c>
      <c r="E55" s="19" t="s">
        <v>68</v>
      </c>
      <c r="F55" s="20">
        <v>200</v>
      </c>
      <c r="G55" s="20">
        <v>8</v>
      </c>
      <c r="H55" s="20">
        <v>5</v>
      </c>
      <c r="I55" s="20">
        <v>25</v>
      </c>
      <c r="J55" s="20">
        <v>202</v>
      </c>
      <c r="K55" s="21">
        <v>181</v>
      </c>
      <c r="L55" s="20">
        <v>16.7</v>
      </c>
    </row>
    <row r="56" spans="1:12">
      <c r="A56" s="22"/>
      <c r="B56" s="23"/>
      <c r="C56" s="24"/>
      <c r="D56" s="25" t="s">
        <v>29</v>
      </c>
      <c r="E56" s="26" t="s">
        <v>53</v>
      </c>
      <c r="F56" s="27">
        <v>200</v>
      </c>
      <c r="G56" s="27">
        <v>4</v>
      </c>
      <c r="H56" s="27">
        <v>3</v>
      </c>
      <c r="I56" s="27">
        <v>26</v>
      </c>
      <c r="J56" s="27">
        <v>125</v>
      </c>
      <c r="K56" s="28">
        <v>382</v>
      </c>
      <c r="L56" s="27">
        <v>11.56</v>
      </c>
    </row>
    <row r="57" spans="1:12">
      <c r="A57" s="22"/>
      <c r="B57" s="23"/>
      <c r="C57" s="24"/>
      <c r="D57" s="25" t="s">
        <v>31</v>
      </c>
      <c r="E57" s="26" t="s">
        <v>54</v>
      </c>
      <c r="F57" s="27">
        <v>60</v>
      </c>
      <c r="G57" s="27">
        <v>10</v>
      </c>
      <c r="H57" s="27">
        <v>12</v>
      </c>
      <c r="I57" s="27">
        <v>16</v>
      </c>
      <c r="J57" s="27">
        <v>225</v>
      </c>
      <c r="K57" s="28"/>
      <c r="L57" s="27">
        <v>12.76</v>
      </c>
    </row>
    <row r="58" spans="1:12">
      <c r="A58" s="22"/>
      <c r="B58" s="23"/>
      <c r="C58" s="24"/>
      <c r="D58" s="25" t="s">
        <v>33</v>
      </c>
      <c r="E58" s="26" t="s">
        <v>69</v>
      </c>
      <c r="F58" s="27">
        <v>150</v>
      </c>
      <c r="G58" s="27">
        <v>0</v>
      </c>
      <c r="H58" s="27">
        <v>0</v>
      </c>
      <c r="I58" s="27">
        <v>23</v>
      </c>
      <c r="J58" s="27">
        <v>77</v>
      </c>
      <c r="K58" s="28">
        <v>338</v>
      </c>
      <c r="L58" s="27">
        <v>28.1</v>
      </c>
    </row>
    <row r="59" spans="1:12">
      <c r="A59" s="22"/>
      <c r="B59" s="23"/>
      <c r="C59" s="24"/>
      <c r="D59" s="29"/>
      <c r="E59" s="26"/>
      <c r="F59" s="27"/>
      <c r="G59" s="27"/>
      <c r="H59" s="27"/>
      <c r="I59" s="27"/>
      <c r="J59" s="27"/>
      <c r="K59" s="28"/>
      <c r="L59" s="27"/>
    </row>
    <row r="60" spans="1:12">
      <c r="A60" s="30"/>
      <c r="B60" s="31"/>
      <c r="C60" s="32"/>
      <c r="D60" s="33" t="s">
        <v>35</v>
      </c>
      <c r="E60" s="34"/>
      <c r="F60" s="35">
        <f>SUM(F55:F59)</f>
        <v>610</v>
      </c>
      <c r="G60" s="35">
        <f>SUM(G55:G59)</f>
        <v>22</v>
      </c>
      <c r="H60" s="35">
        <f>SUM(H55:H59)</f>
        <v>20</v>
      </c>
      <c r="I60" s="35">
        <f>SUM(I55:I59)</f>
        <v>90</v>
      </c>
      <c r="J60" s="35">
        <f>SUM(J55:J59)</f>
        <v>629</v>
      </c>
      <c r="K60" s="36"/>
      <c r="L60" s="35">
        <f>SUM(L56:L59)</f>
        <v>52.42</v>
      </c>
    </row>
    <row r="61" spans="1:12">
      <c r="A61" s="37">
        <f>A55</f>
        <v>1</v>
      </c>
      <c r="B61" s="38">
        <f>B55</f>
        <v>4</v>
      </c>
      <c r="C61" s="39" t="s">
        <v>36</v>
      </c>
      <c r="D61" s="25" t="s">
        <v>37</v>
      </c>
      <c r="E61" s="26" t="s">
        <v>70</v>
      </c>
      <c r="F61" s="27">
        <v>60</v>
      </c>
      <c r="G61" s="27">
        <v>1</v>
      </c>
      <c r="H61" s="27">
        <v>0</v>
      </c>
      <c r="I61" s="27">
        <v>3</v>
      </c>
      <c r="J61" s="27">
        <v>20</v>
      </c>
      <c r="K61" s="28">
        <v>306</v>
      </c>
      <c r="L61" s="27">
        <v>7.28</v>
      </c>
    </row>
    <row r="62" spans="1:12">
      <c r="A62" s="22"/>
      <c r="B62" s="23"/>
      <c r="C62" s="24"/>
      <c r="D62" s="25" t="s">
        <v>39</v>
      </c>
      <c r="E62" s="26" t="s">
        <v>71</v>
      </c>
      <c r="F62" s="27">
        <v>250</v>
      </c>
      <c r="G62" s="27">
        <v>2</v>
      </c>
      <c r="H62" s="27">
        <v>5</v>
      </c>
      <c r="I62" s="27">
        <v>8</v>
      </c>
      <c r="J62" s="27">
        <v>84</v>
      </c>
      <c r="K62" s="28">
        <v>88</v>
      </c>
      <c r="L62" s="27">
        <v>17.66</v>
      </c>
    </row>
    <row r="63" spans="1:12">
      <c r="A63" s="22"/>
      <c r="B63" s="23"/>
      <c r="C63" s="24"/>
      <c r="D63" s="25" t="s">
        <v>41</v>
      </c>
      <c r="E63" s="26" t="s">
        <v>72</v>
      </c>
      <c r="F63" s="27">
        <v>240</v>
      </c>
      <c r="G63" s="27">
        <v>15</v>
      </c>
      <c r="H63" s="27">
        <v>19</v>
      </c>
      <c r="I63" s="27">
        <v>22</v>
      </c>
      <c r="J63" s="27">
        <v>396</v>
      </c>
      <c r="K63" s="28">
        <v>234</v>
      </c>
      <c r="L63" s="27">
        <v>44.76</v>
      </c>
    </row>
    <row r="64" spans="1:12">
      <c r="A64" s="22"/>
      <c r="B64" s="23"/>
      <c r="C64" s="24"/>
      <c r="D64" s="25" t="s">
        <v>43</v>
      </c>
      <c r="E64" s="26"/>
      <c r="F64" s="27"/>
      <c r="G64" s="27"/>
      <c r="H64" s="27"/>
      <c r="I64" s="27"/>
      <c r="J64" s="27"/>
      <c r="K64" s="28"/>
      <c r="L64" s="27"/>
    </row>
    <row r="65" spans="1:12">
      <c r="A65" s="22"/>
      <c r="B65" s="23"/>
      <c r="C65" s="24"/>
      <c r="D65" s="25" t="s">
        <v>45</v>
      </c>
      <c r="E65" s="26" t="s">
        <v>73</v>
      </c>
      <c r="F65" s="27">
        <v>200</v>
      </c>
      <c r="G65" s="27">
        <v>0</v>
      </c>
      <c r="H65" s="27">
        <v>0</v>
      </c>
      <c r="I65" s="27">
        <v>23</v>
      </c>
      <c r="J65" s="27">
        <v>111</v>
      </c>
      <c r="K65" s="28">
        <v>352</v>
      </c>
      <c r="L65" s="27">
        <v>6.92</v>
      </c>
    </row>
    <row r="66" spans="1:12">
      <c r="A66" s="22"/>
      <c r="B66" s="23"/>
      <c r="C66" s="24"/>
      <c r="D66" s="25" t="s">
        <v>47</v>
      </c>
      <c r="E66" s="26" t="s">
        <v>48</v>
      </c>
      <c r="F66" s="27">
        <v>50</v>
      </c>
      <c r="G66" s="27">
        <v>2</v>
      </c>
      <c r="H66" s="27">
        <v>1</v>
      </c>
      <c r="I66" s="27">
        <v>9</v>
      </c>
      <c r="J66" s="27">
        <v>117</v>
      </c>
      <c r="K66" s="28"/>
      <c r="L66" s="27">
        <v>2.57</v>
      </c>
    </row>
    <row r="67" spans="1:12">
      <c r="A67" s="22"/>
      <c r="B67" s="23"/>
      <c r="C67" s="24"/>
      <c r="D67" s="25" t="s">
        <v>49</v>
      </c>
      <c r="E67" s="26" t="s">
        <v>61</v>
      </c>
      <c r="F67" s="27">
        <v>40</v>
      </c>
      <c r="G67" s="27">
        <v>2</v>
      </c>
      <c r="H67" s="27">
        <v>0</v>
      </c>
      <c r="I67" s="27">
        <v>20</v>
      </c>
      <c r="J67" s="27">
        <v>92</v>
      </c>
      <c r="K67" s="28"/>
      <c r="L67" s="27">
        <v>2.96</v>
      </c>
    </row>
    <row r="68" spans="1:12">
      <c r="A68" s="22"/>
      <c r="B68" s="23"/>
      <c r="C68" s="24"/>
      <c r="D68" s="29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35</v>
      </c>
      <c r="E69" s="34"/>
      <c r="F69" s="35">
        <f>SUM(F61:F68)</f>
        <v>840</v>
      </c>
      <c r="G69" s="35">
        <f>SUM(G61:G68)</f>
        <v>22</v>
      </c>
      <c r="H69" s="35">
        <f>SUM(H61:H68)</f>
        <v>25</v>
      </c>
      <c r="I69" s="35">
        <f>SUM(I61:I68)</f>
        <v>85</v>
      </c>
      <c r="J69" s="35">
        <f>SUM(J61:J68)</f>
        <v>820</v>
      </c>
      <c r="K69" s="36"/>
      <c r="L69" s="35">
        <v>105.66</v>
      </c>
    </row>
    <row r="70" spans="1:12" s="44" customFormat="1" ht="15.75" customHeight="1">
      <c r="A70" s="40">
        <f>A55</f>
        <v>1</v>
      </c>
      <c r="B70" s="41">
        <f>B55</f>
        <v>4</v>
      </c>
      <c r="C70" s="52" t="s">
        <v>51</v>
      </c>
      <c r="D70" s="52"/>
      <c r="E70" s="42"/>
      <c r="F70" s="43">
        <f>F60+F69</f>
        <v>1450</v>
      </c>
      <c r="G70" s="43">
        <f>G60+G69</f>
        <v>44</v>
      </c>
      <c r="H70" s="43">
        <f>H60+H69</f>
        <v>45</v>
      </c>
      <c r="I70" s="43">
        <f>I60+I69</f>
        <v>175</v>
      </c>
      <c r="J70" s="43">
        <f>J60+J69</f>
        <v>1449</v>
      </c>
      <c r="K70" s="43"/>
      <c r="L70" s="43">
        <f>L60+L69</f>
        <v>158.07999999999998</v>
      </c>
    </row>
    <row r="71" spans="1:12">
      <c r="A71" s="15">
        <v>1</v>
      </c>
      <c r="B71" s="16">
        <v>5</v>
      </c>
      <c r="C71" s="17" t="s">
        <v>26</v>
      </c>
      <c r="D71" s="18" t="s">
        <v>27</v>
      </c>
      <c r="E71" s="19" t="s">
        <v>74</v>
      </c>
      <c r="F71" s="20">
        <v>150</v>
      </c>
      <c r="G71" s="20">
        <v>4</v>
      </c>
      <c r="H71" s="20">
        <v>2</v>
      </c>
      <c r="I71" s="20">
        <v>25</v>
      </c>
      <c r="J71" s="20">
        <v>161</v>
      </c>
      <c r="K71" s="21">
        <v>182</v>
      </c>
      <c r="L71" s="20">
        <v>18.2</v>
      </c>
    </row>
    <row r="72" spans="1:12">
      <c r="A72" s="22"/>
      <c r="B72" s="23"/>
      <c r="C72" s="24"/>
      <c r="D72" s="25" t="s">
        <v>29</v>
      </c>
      <c r="E72" s="26" t="s">
        <v>30</v>
      </c>
      <c r="F72" s="27">
        <v>200</v>
      </c>
      <c r="G72" s="27">
        <v>4</v>
      </c>
      <c r="H72" s="27">
        <v>4</v>
      </c>
      <c r="I72" s="27">
        <v>16</v>
      </c>
      <c r="J72" s="27">
        <v>101</v>
      </c>
      <c r="K72" s="28">
        <v>379</v>
      </c>
      <c r="L72" s="27">
        <v>16.23</v>
      </c>
    </row>
    <row r="73" spans="1:12">
      <c r="A73" s="22"/>
      <c r="B73" s="23"/>
      <c r="C73" s="24"/>
      <c r="D73" s="25" t="s">
        <v>31</v>
      </c>
      <c r="E73" s="26" t="s">
        <v>54</v>
      </c>
      <c r="F73" s="27">
        <v>60</v>
      </c>
      <c r="G73" s="27">
        <v>10</v>
      </c>
      <c r="H73" s="27">
        <v>12</v>
      </c>
      <c r="I73" s="27">
        <v>16</v>
      </c>
      <c r="J73" s="27">
        <v>225</v>
      </c>
      <c r="K73" s="28"/>
      <c r="L73" s="27">
        <v>15.77</v>
      </c>
    </row>
    <row r="74" spans="1:12">
      <c r="A74" s="22"/>
      <c r="B74" s="23"/>
      <c r="C74" s="24"/>
      <c r="D74" s="25" t="s">
        <v>33</v>
      </c>
      <c r="E74" s="26" t="s">
        <v>75</v>
      </c>
      <c r="F74" s="27">
        <v>200</v>
      </c>
      <c r="G74" s="27">
        <v>0</v>
      </c>
      <c r="H74" s="27">
        <v>0</v>
      </c>
      <c r="I74" s="27">
        <v>20</v>
      </c>
      <c r="J74" s="27">
        <v>94</v>
      </c>
      <c r="K74" s="28">
        <v>338</v>
      </c>
      <c r="L74" s="27">
        <v>22.36</v>
      </c>
    </row>
    <row r="75" spans="1:12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</row>
    <row r="76" spans="1:12">
      <c r="A76" s="30"/>
      <c r="B76" s="31"/>
      <c r="C76" s="32"/>
      <c r="D76" s="33" t="s">
        <v>35</v>
      </c>
      <c r="E76" s="34"/>
      <c r="F76" s="35">
        <f>SUM(F71:F75)</f>
        <v>610</v>
      </c>
      <c r="G76" s="35">
        <f>SUM(G71:G75)</f>
        <v>18</v>
      </c>
      <c r="H76" s="35">
        <f>SUM(H71:H75)</f>
        <v>18</v>
      </c>
      <c r="I76" s="35">
        <f>SUM(I71:I75)</f>
        <v>77</v>
      </c>
      <c r="J76" s="35">
        <f>SUM(J71:J75)</f>
        <v>581</v>
      </c>
      <c r="K76" s="36"/>
      <c r="L76" s="35">
        <f>SUM(L72:L75)</f>
        <v>54.36</v>
      </c>
    </row>
    <row r="77" spans="1:12">
      <c r="A77" s="37">
        <f>A71</f>
        <v>1</v>
      </c>
      <c r="B77" s="38">
        <f>B71</f>
        <v>5</v>
      </c>
      <c r="C77" s="39" t="s">
        <v>36</v>
      </c>
      <c r="D77" s="25" t="s">
        <v>37</v>
      </c>
      <c r="E77" s="26" t="s">
        <v>76</v>
      </c>
      <c r="F77" s="27">
        <v>60</v>
      </c>
      <c r="G77" s="27">
        <v>1</v>
      </c>
      <c r="H77" s="27">
        <v>0</v>
      </c>
      <c r="I77" s="27">
        <v>2</v>
      </c>
      <c r="J77" s="27">
        <v>13</v>
      </c>
      <c r="K77" s="28">
        <v>20</v>
      </c>
      <c r="L77" s="27">
        <v>20.18</v>
      </c>
    </row>
    <row r="78" spans="1:12">
      <c r="A78" s="22"/>
      <c r="B78" s="23"/>
      <c r="C78" s="24"/>
      <c r="D78" s="25" t="s">
        <v>39</v>
      </c>
      <c r="E78" s="26" t="s">
        <v>77</v>
      </c>
      <c r="F78" s="27">
        <v>250</v>
      </c>
      <c r="G78" s="27">
        <v>8</v>
      </c>
      <c r="H78" s="27">
        <v>3</v>
      </c>
      <c r="I78" s="27">
        <v>17</v>
      </c>
      <c r="J78" s="27">
        <v>128</v>
      </c>
      <c r="K78" s="28">
        <v>119</v>
      </c>
      <c r="L78" s="27">
        <v>18.260000000000002</v>
      </c>
    </row>
    <row r="79" spans="1:12">
      <c r="A79" s="22"/>
      <c r="B79" s="23"/>
      <c r="C79" s="24"/>
      <c r="D79" s="25" t="s">
        <v>41</v>
      </c>
      <c r="E79" s="26" t="s">
        <v>78</v>
      </c>
      <c r="F79" s="27">
        <v>90</v>
      </c>
      <c r="G79" s="27">
        <v>10</v>
      </c>
      <c r="H79" s="27">
        <v>13</v>
      </c>
      <c r="I79" s="27">
        <v>11</v>
      </c>
      <c r="J79" s="27">
        <v>182</v>
      </c>
      <c r="K79" s="28">
        <v>268</v>
      </c>
      <c r="L79" s="27">
        <v>27.75</v>
      </c>
    </row>
    <row r="80" spans="1:12">
      <c r="A80" s="22"/>
      <c r="B80" s="23"/>
      <c r="C80" s="24"/>
      <c r="D80" s="25" t="s">
        <v>43</v>
      </c>
      <c r="E80" s="26" t="s">
        <v>79</v>
      </c>
      <c r="F80" s="27">
        <v>150</v>
      </c>
      <c r="G80" s="27">
        <v>5</v>
      </c>
      <c r="H80" s="27">
        <v>8</v>
      </c>
      <c r="I80" s="27">
        <v>29</v>
      </c>
      <c r="J80" s="27">
        <v>202</v>
      </c>
      <c r="K80" s="28">
        <v>309</v>
      </c>
      <c r="L80" s="27">
        <v>8.9499999999999993</v>
      </c>
    </row>
    <row r="81" spans="1:12">
      <c r="A81" s="22"/>
      <c r="B81" s="23"/>
      <c r="C81" s="24"/>
      <c r="D81" s="25" t="s">
        <v>45</v>
      </c>
      <c r="E81" s="26" t="s">
        <v>80</v>
      </c>
      <c r="F81" s="27">
        <v>180</v>
      </c>
      <c r="G81" s="27">
        <v>0</v>
      </c>
      <c r="H81" s="27">
        <v>0</v>
      </c>
      <c r="I81" s="27">
        <v>24</v>
      </c>
      <c r="J81" s="27">
        <v>88</v>
      </c>
      <c r="K81" s="28">
        <v>342</v>
      </c>
      <c r="L81" s="27">
        <v>5.79</v>
      </c>
    </row>
    <row r="82" spans="1:12">
      <c r="A82" s="22"/>
      <c r="B82" s="23"/>
      <c r="C82" s="24"/>
      <c r="D82" s="25" t="s">
        <v>47</v>
      </c>
      <c r="E82" s="26" t="s">
        <v>48</v>
      </c>
      <c r="F82" s="27">
        <v>50</v>
      </c>
      <c r="G82" s="27">
        <v>2</v>
      </c>
      <c r="H82" s="27">
        <v>1</v>
      </c>
      <c r="I82" s="27">
        <v>9</v>
      </c>
      <c r="J82" s="27">
        <v>117</v>
      </c>
      <c r="K82" s="28"/>
      <c r="L82" s="27">
        <v>2.57</v>
      </c>
    </row>
    <row r="83" spans="1:12">
      <c r="A83" s="22"/>
      <c r="B83" s="23"/>
      <c r="C83" s="24"/>
      <c r="D83" s="25" t="s">
        <v>49</v>
      </c>
      <c r="E83" s="26" t="s">
        <v>61</v>
      </c>
      <c r="F83" s="27">
        <v>40</v>
      </c>
      <c r="G83" s="27">
        <v>2</v>
      </c>
      <c r="H83" s="27">
        <v>0</v>
      </c>
      <c r="I83" s="27">
        <v>20</v>
      </c>
      <c r="J83" s="27">
        <v>92</v>
      </c>
      <c r="K83" s="28"/>
      <c r="L83" s="27">
        <v>2.96</v>
      </c>
    </row>
    <row r="84" spans="1:12">
      <c r="A84" s="22"/>
      <c r="B84" s="23"/>
      <c r="C84" s="24"/>
      <c r="D84" s="29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35</v>
      </c>
      <c r="E85" s="34"/>
      <c r="F85" s="35">
        <f>SUM(F77:F84)</f>
        <v>820</v>
      </c>
      <c r="G85" s="35">
        <f>SUM(G77:G84)</f>
        <v>28</v>
      </c>
      <c r="H85" s="35">
        <f>SUM(H77:H84)</f>
        <v>25</v>
      </c>
      <c r="I85" s="35">
        <f>SUM(I77:I84)</f>
        <v>112</v>
      </c>
      <c r="J85" s="35">
        <f>SUM(J77:J84)</f>
        <v>822</v>
      </c>
      <c r="K85" s="36"/>
      <c r="L85" s="35">
        <v>86.46</v>
      </c>
    </row>
    <row r="86" spans="1:12" s="44" customFormat="1" ht="15.75" customHeight="1">
      <c r="A86" s="40">
        <f>A71</f>
        <v>1</v>
      </c>
      <c r="B86" s="41">
        <f>B71</f>
        <v>5</v>
      </c>
      <c r="C86" s="52" t="s">
        <v>51</v>
      </c>
      <c r="D86" s="52"/>
      <c r="E86" s="42"/>
      <c r="F86" s="43">
        <f>F76+F85</f>
        <v>1430</v>
      </c>
      <c r="G86" s="43">
        <f>G76+G85</f>
        <v>46</v>
      </c>
      <c r="H86" s="43">
        <f>H76+H85</f>
        <v>43</v>
      </c>
      <c r="I86" s="43">
        <f>I76+I85</f>
        <v>189</v>
      </c>
      <c r="J86" s="43">
        <f>J76+J85</f>
        <v>1403</v>
      </c>
      <c r="K86" s="43"/>
      <c r="L86" s="43">
        <f>L76+L85</f>
        <v>140.82</v>
      </c>
    </row>
    <row r="87" spans="1:12">
      <c r="A87" s="15">
        <v>2</v>
      </c>
      <c r="B87" s="16">
        <v>1</v>
      </c>
      <c r="C87" s="17" t="s">
        <v>26</v>
      </c>
      <c r="D87" s="18" t="s">
        <v>27</v>
      </c>
      <c r="E87" s="19" t="s">
        <v>81</v>
      </c>
      <c r="F87" s="20">
        <v>150</v>
      </c>
      <c r="G87" s="20">
        <v>7</v>
      </c>
      <c r="H87" s="20">
        <v>4</v>
      </c>
      <c r="I87" s="20">
        <v>29</v>
      </c>
      <c r="J87" s="20">
        <v>152</v>
      </c>
      <c r="K87" s="21">
        <v>171</v>
      </c>
      <c r="L87" s="20">
        <v>18.62</v>
      </c>
    </row>
    <row r="88" spans="1:12">
      <c r="A88" s="22"/>
      <c r="B88" s="23"/>
      <c r="C88" s="24"/>
      <c r="D88" s="25" t="s">
        <v>29</v>
      </c>
      <c r="E88" s="26" t="s">
        <v>53</v>
      </c>
      <c r="F88" s="27">
        <v>200</v>
      </c>
      <c r="G88" s="27">
        <v>4</v>
      </c>
      <c r="H88" s="27">
        <v>3</v>
      </c>
      <c r="I88" s="27">
        <v>26</v>
      </c>
      <c r="J88" s="27">
        <v>125</v>
      </c>
      <c r="K88" s="28">
        <v>382</v>
      </c>
      <c r="L88" s="27">
        <v>9.7899999999999991</v>
      </c>
    </row>
    <row r="89" spans="1:12">
      <c r="A89" s="22"/>
      <c r="B89" s="23"/>
      <c r="C89" s="24"/>
      <c r="D89" s="25" t="s">
        <v>31</v>
      </c>
      <c r="E89" s="26" t="s">
        <v>54</v>
      </c>
      <c r="F89" s="27">
        <v>70</v>
      </c>
      <c r="G89" s="27">
        <v>10</v>
      </c>
      <c r="H89" s="27">
        <v>12</v>
      </c>
      <c r="I89" s="27">
        <v>16</v>
      </c>
      <c r="J89" s="27">
        <v>248</v>
      </c>
      <c r="K89" s="28"/>
      <c r="L89" s="27">
        <v>16.38</v>
      </c>
    </row>
    <row r="90" spans="1:12">
      <c r="A90" s="22"/>
      <c r="B90" s="23"/>
      <c r="C90" s="24"/>
      <c r="D90" s="25" t="s">
        <v>33</v>
      </c>
      <c r="E90" s="26" t="s">
        <v>69</v>
      </c>
      <c r="F90" s="27">
        <v>100</v>
      </c>
      <c r="G90" s="27">
        <v>0</v>
      </c>
      <c r="H90" s="27">
        <v>0</v>
      </c>
      <c r="I90" s="27">
        <v>12</v>
      </c>
      <c r="J90" s="27">
        <v>52</v>
      </c>
      <c r="K90" s="28">
        <v>338</v>
      </c>
      <c r="L90" s="27">
        <v>20.87</v>
      </c>
    </row>
    <row r="91" spans="1:12">
      <c r="A91" s="22"/>
      <c r="B91" s="23"/>
      <c r="C91" s="24"/>
      <c r="D91" s="29"/>
      <c r="E91" s="26"/>
      <c r="F91" s="27"/>
      <c r="G91" s="27"/>
      <c r="H91" s="27"/>
      <c r="I91" s="27"/>
      <c r="J91" s="27"/>
      <c r="K91" s="28"/>
      <c r="L91" s="27"/>
    </row>
    <row r="92" spans="1:12">
      <c r="A92" s="30"/>
      <c r="B92" s="31"/>
      <c r="C92" s="32"/>
      <c r="D92" s="33" t="s">
        <v>35</v>
      </c>
      <c r="E92" s="34"/>
      <c r="F92" s="35">
        <f>SUM(F87:F91)</f>
        <v>520</v>
      </c>
      <c r="G92" s="35">
        <f>SUM(G87:G91)</f>
        <v>21</v>
      </c>
      <c r="H92" s="35">
        <f>SUM(H87:H91)</f>
        <v>19</v>
      </c>
      <c r="I92" s="35">
        <f>SUM(I87:I91)</f>
        <v>83</v>
      </c>
      <c r="J92" s="35">
        <f>SUM(J87:J91)</f>
        <v>577</v>
      </c>
      <c r="K92" s="36"/>
      <c r="L92" s="35">
        <f>SUM(L87:L91)</f>
        <v>65.66</v>
      </c>
    </row>
    <row r="93" spans="1:12">
      <c r="A93" s="37">
        <f>A87</f>
        <v>2</v>
      </c>
      <c r="B93" s="38">
        <v>1</v>
      </c>
      <c r="C93" s="39" t="s">
        <v>36</v>
      </c>
      <c r="D93" s="25" t="s">
        <v>37</v>
      </c>
      <c r="E93" s="26" t="s">
        <v>82</v>
      </c>
      <c r="F93" s="27">
        <v>100</v>
      </c>
      <c r="G93" s="27">
        <v>0</v>
      </c>
      <c r="H93" s="27">
        <v>0</v>
      </c>
      <c r="I93" s="27">
        <v>2</v>
      </c>
      <c r="J93" s="27">
        <v>20</v>
      </c>
      <c r="K93" s="28">
        <v>52</v>
      </c>
      <c r="L93" s="27">
        <v>7.2</v>
      </c>
    </row>
    <row r="94" spans="1:12">
      <c r="A94" s="22"/>
      <c r="B94" s="23"/>
      <c r="C94" s="24"/>
      <c r="D94" s="25" t="s">
        <v>39</v>
      </c>
      <c r="E94" s="26" t="s">
        <v>83</v>
      </c>
      <c r="F94" s="27">
        <v>250</v>
      </c>
      <c r="G94" s="27">
        <v>1</v>
      </c>
      <c r="H94" s="27">
        <v>5</v>
      </c>
      <c r="I94" s="27">
        <v>6</v>
      </c>
      <c r="J94" s="27">
        <v>76</v>
      </c>
      <c r="K94" s="28">
        <v>98</v>
      </c>
      <c r="L94" s="27">
        <v>25.62</v>
      </c>
    </row>
    <row r="95" spans="1:12">
      <c r="A95" s="22"/>
      <c r="B95" s="23"/>
      <c r="C95" s="24"/>
      <c r="D95" s="25" t="s">
        <v>41</v>
      </c>
      <c r="E95" s="26" t="s">
        <v>84</v>
      </c>
      <c r="F95" s="27">
        <v>100</v>
      </c>
      <c r="G95" s="27">
        <v>11</v>
      </c>
      <c r="H95" s="27">
        <v>11</v>
      </c>
      <c r="I95" s="27">
        <v>14</v>
      </c>
      <c r="J95" s="27">
        <v>245</v>
      </c>
      <c r="K95" s="28">
        <v>232</v>
      </c>
      <c r="L95" s="27">
        <v>23.03</v>
      </c>
    </row>
    <row r="96" spans="1:12">
      <c r="A96" s="22"/>
      <c r="B96" s="23"/>
      <c r="C96" s="24"/>
      <c r="D96" s="25" t="s">
        <v>43</v>
      </c>
      <c r="E96" s="26" t="s">
        <v>66</v>
      </c>
      <c r="F96" s="27">
        <v>150</v>
      </c>
      <c r="G96" s="27">
        <v>3</v>
      </c>
      <c r="H96" s="27">
        <v>2</v>
      </c>
      <c r="I96" s="27">
        <v>19</v>
      </c>
      <c r="J96" s="27">
        <v>110</v>
      </c>
      <c r="K96" s="28">
        <v>312</v>
      </c>
      <c r="L96" s="27">
        <v>14.64</v>
      </c>
    </row>
    <row r="97" spans="1:12">
      <c r="A97" s="22"/>
      <c r="B97" s="23"/>
      <c r="C97" s="24"/>
      <c r="D97" s="25" t="s">
        <v>45</v>
      </c>
      <c r="E97" s="26" t="s">
        <v>67</v>
      </c>
      <c r="F97" s="27">
        <v>200</v>
      </c>
      <c r="G97" s="27">
        <v>1</v>
      </c>
      <c r="H97" s="27">
        <v>0</v>
      </c>
      <c r="I97" s="27">
        <v>7</v>
      </c>
      <c r="J97" s="27">
        <v>196</v>
      </c>
      <c r="K97" s="28">
        <v>349</v>
      </c>
      <c r="L97" s="27">
        <v>14.81</v>
      </c>
    </row>
    <row r="98" spans="1:12">
      <c r="A98" s="22"/>
      <c r="B98" s="23"/>
      <c r="C98" s="24"/>
      <c r="D98" s="25" t="s">
        <v>47</v>
      </c>
      <c r="E98" s="26" t="s">
        <v>48</v>
      </c>
      <c r="F98" s="27">
        <v>50</v>
      </c>
      <c r="G98" s="27">
        <v>2</v>
      </c>
      <c r="H98" s="27">
        <v>1</v>
      </c>
      <c r="I98" s="27">
        <v>9</v>
      </c>
      <c r="J98" s="27">
        <v>117</v>
      </c>
      <c r="K98" s="28"/>
      <c r="L98" s="27">
        <v>2.57</v>
      </c>
    </row>
    <row r="99" spans="1:12">
      <c r="A99" s="22"/>
      <c r="B99" s="23"/>
      <c r="C99" s="24"/>
      <c r="D99" s="25" t="s">
        <v>49</v>
      </c>
      <c r="E99" s="26" t="s">
        <v>61</v>
      </c>
      <c r="F99" s="27">
        <v>60</v>
      </c>
      <c r="G99" s="27">
        <v>2</v>
      </c>
      <c r="H99" s="27">
        <v>0</v>
      </c>
      <c r="I99" s="27">
        <v>20</v>
      </c>
      <c r="J99" s="27">
        <v>92</v>
      </c>
      <c r="K99" s="28"/>
      <c r="L99" s="27">
        <v>3.91</v>
      </c>
    </row>
    <row r="100" spans="1:12">
      <c r="A100" s="22"/>
      <c r="B100" s="23"/>
      <c r="C100" s="24"/>
      <c r="D100" s="29"/>
      <c r="E100" s="26"/>
      <c r="F100" s="27"/>
      <c r="G100" s="27"/>
      <c r="H100" s="27"/>
      <c r="I100" s="27"/>
      <c r="J100" s="27"/>
      <c r="K100" s="28"/>
      <c r="L100" s="27"/>
    </row>
    <row r="101" spans="1:12">
      <c r="A101" s="30"/>
      <c r="B101" s="31"/>
      <c r="C101" s="32"/>
      <c r="D101" s="33" t="s">
        <v>35</v>
      </c>
      <c r="E101" s="34"/>
      <c r="F101" s="35">
        <f>SUM(F93:F100)</f>
        <v>910</v>
      </c>
      <c r="G101" s="35">
        <f>SUM(G93:G100)</f>
        <v>20</v>
      </c>
      <c r="H101" s="35">
        <f>SUM(H93:H100)</f>
        <v>19</v>
      </c>
      <c r="I101" s="35">
        <f>SUM(I93:I100)</f>
        <v>77</v>
      </c>
      <c r="J101" s="35">
        <f>SUM(J93:J100)</f>
        <v>856</v>
      </c>
      <c r="K101" s="36"/>
      <c r="L101" s="35">
        <v>91.78</v>
      </c>
    </row>
    <row r="102" spans="1:12" s="44" customFormat="1" ht="15.75" customHeight="1">
      <c r="A102" s="40">
        <f>A87</f>
        <v>2</v>
      </c>
      <c r="B102" s="41">
        <f>B87</f>
        <v>1</v>
      </c>
      <c r="C102" s="52" t="s">
        <v>51</v>
      </c>
      <c r="D102" s="52"/>
      <c r="E102" s="42"/>
      <c r="F102" s="43">
        <f>F92+F101</f>
        <v>1430</v>
      </c>
      <c r="G102" s="43">
        <f>G92+G101</f>
        <v>41</v>
      </c>
      <c r="H102" s="43">
        <f>H92+H101</f>
        <v>38</v>
      </c>
      <c r="I102" s="43">
        <f>I92+I101</f>
        <v>160</v>
      </c>
      <c r="J102" s="43">
        <f>J92+J101</f>
        <v>1433</v>
      </c>
      <c r="K102" s="43"/>
      <c r="L102" s="43">
        <f>L92+L101</f>
        <v>157.44</v>
      </c>
    </row>
    <row r="103" spans="1:12">
      <c r="A103" s="45">
        <v>2</v>
      </c>
      <c r="B103" s="23">
        <v>2</v>
      </c>
      <c r="C103" s="17" t="s">
        <v>26</v>
      </c>
      <c r="D103" s="18" t="s">
        <v>27</v>
      </c>
      <c r="E103" s="19" t="s">
        <v>85</v>
      </c>
      <c r="F103" s="20">
        <v>200</v>
      </c>
      <c r="G103" s="20">
        <v>3</v>
      </c>
      <c r="H103" s="20">
        <v>4</v>
      </c>
      <c r="I103" s="20">
        <v>16</v>
      </c>
      <c r="J103" s="20">
        <v>126</v>
      </c>
      <c r="K103" s="21">
        <v>121</v>
      </c>
      <c r="L103" s="20">
        <v>17.41</v>
      </c>
    </row>
    <row r="104" spans="1:12">
      <c r="A104" s="45"/>
      <c r="B104" s="23"/>
      <c r="C104" s="24"/>
      <c r="D104" s="25" t="s">
        <v>29</v>
      </c>
      <c r="E104" s="26" t="s">
        <v>30</v>
      </c>
      <c r="F104" s="27">
        <v>200</v>
      </c>
      <c r="G104" s="27">
        <v>4</v>
      </c>
      <c r="H104" s="27">
        <v>4</v>
      </c>
      <c r="I104" s="27">
        <v>16</v>
      </c>
      <c r="J104" s="27">
        <v>101</v>
      </c>
      <c r="K104" s="28">
        <v>379</v>
      </c>
      <c r="L104" s="27">
        <v>16.23</v>
      </c>
    </row>
    <row r="105" spans="1:12">
      <c r="A105" s="45"/>
      <c r="B105" s="23"/>
      <c r="C105" s="24"/>
      <c r="D105" s="25" t="s">
        <v>31</v>
      </c>
      <c r="E105" s="26" t="s">
        <v>32</v>
      </c>
      <c r="F105" s="27">
        <v>100</v>
      </c>
      <c r="G105" s="27">
        <v>12</v>
      </c>
      <c r="H105" s="27">
        <v>12</v>
      </c>
      <c r="I105" s="27">
        <v>29</v>
      </c>
      <c r="J105" s="27">
        <v>356</v>
      </c>
      <c r="K105" s="28"/>
      <c r="L105" s="27">
        <v>24.93</v>
      </c>
    </row>
    <row r="106" spans="1:12">
      <c r="A106" s="45"/>
      <c r="B106" s="23"/>
      <c r="C106" s="24"/>
      <c r="D106" s="29"/>
      <c r="E106" s="26"/>
      <c r="F106" s="27"/>
      <c r="G106" s="27"/>
      <c r="H106" s="27"/>
      <c r="I106" s="27"/>
      <c r="J106" s="27"/>
      <c r="K106" s="28"/>
      <c r="L106" s="27"/>
    </row>
    <row r="107" spans="1:12">
      <c r="A107" s="46"/>
      <c r="B107" s="31"/>
      <c r="C107" s="32"/>
      <c r="D107" s="33" t="s">
        <v>35</v>
      </c>
      <c r="E107" s="34"/>
      <c r="F107" s="35">
        <f>SUM(F103:F106)</f>
        <v>500</v>
      </c>
      <c r="G107" s="35">
        <f>SUM(G103:G106)</f>
        <v>19</v>
      </c>
      <c r="H107" s="35">
        <f>SUM(H103:H106)</f>
        <v>20</v>
      </c>
      <c r="I107" s="35">
        <f>SUM(I103:I106)</f>
        <v>61</v>
      </c>
      <c r="J107" s="35">
        <f>SUM(J103:J106)</f>
        <v>583</v>
      </c>
      <c r="K107" s="36"/>
      <c r="L107" s="35">
        <f>SUM(L104:L106)</f>
        <v>41.16</v>
      </c>
    </row>
    <row r="108" spans="1:12" ht="25.5">
      <c r="A108" s="38">
        <f>A103</f>
        <v>2</v>
      </c>
      <c r="B108" s="38">
        <v>2</v>
      </c>
      <c r="C108" s="39" t="s">
        <v>36</v>
      </c>
      <c r="D108" s="25" t="s">
        <v>37</v>
      </c>
      <c r="E108" s="26" t="s">
        <v>86</v>
      </c>
      <c r="F108" s="27">
        <v>70</v>
      </c>
      <c r="G108" s="27">
        <v>1</v>
      </c>
      <c r="H108" s="27">
        <v>3</v>
      </c>
      <c r="I108" s="27">
        <v>3</v>
      </c>
      <c r="J108" s="27">
        <v>38</v>
      </c>
      <c r="K108" s="28">
        <v>42</v>
      </c>
      <c r="L108" s="27">
        <v>6.63</v>
      </c>
    </row>
    <row r="109" spans="1:12">
      <c r="A109" s="45"/>
      <c r="B109" s="23"/>
      <c r="C109" s="24"/>
      <c r="D109" s="25" t="s">
        <v>39</v>
      </c>
      <c r="E109" s="26" t="s">
        <v>87</v>
      </c>
      <c r="F109" s="27">
        <v>250</v>
      </c>
      <c r="G109" s="27">
        <v>8</v>
      </c>
      <c r="H109" s="27">
        <v>3</v>
      </c>
      <c r="I109" s="27">
        <v>11</v>
      </c>
      <c r="J109" s="27">
        <v>120</v>
      </c>
      <c r="K109" s="28">
        <v>82</v>
      </c>
      <c r="L109" s="27">
        <v>21.5</v>
      </c>
    </row>
    <row r="110" spans="1:12">
      <c r="A110" s="45"/>
      <c r="B110" s="23"/>
      <c r="C110" s="24"/>
      <c r="D110" s="25" t="s">
        <v>41</v>
      </c>
      <c r="E110" s="26" t="s">
        <v>58</v>
      </c>
      <c r="F110" s="27">
        <v>100</v>
      </c>
      <c r="G110" s="27">
        <v>9</v>
      </c>
      <c r="H110" s="27">
        <v>9</v>
      </c>
      <c r="I110" s="27">
        <v>9</v>
      </c>
      <c r="J110" s="27">
        <v>219</v>
      </c>
      <c r="K110" s="28">
        <v>255</v>
      </c>
      <c r="L110" s="27">
        <v>33.92</v>
      </c>
    </row>
    <row r="111" spans="1:12">
      <c r="A111" s="45"/>
      <c r="B111" s="23"/>
      <c r="C111" s="24"/>
      <c r="D111" s="25" t="s">
        <v>43</v>
      </c>
      <c r="E111" s="26" t="s">
        <v>79</v>
      </c>
      <c r="F111" s="27">
        <v>150</v>
      </c>
      <c r="G111" s="27">
        <v>5</v>
      </c>
      <c r="H111" s="27">
        <v>8</v>
      </c>
      <c r="I111" s="27">
        <v>29</v>
      </c>
      <c r="J111" s="27">
        <v>202</v>
      </c>
      <c r="K111" s="28">
        <v>309</v>
      </c>
      <c r="L111" s="27">
        <v>8.9499999999999993</v>
      </c>
    </row>
    <row r="112" spans="1:12">
      <c r="A112" s="45"/>
      <c r="B112" s="23"/>
      <c r="C112" s="24"/>
      <c r="D112" s="25" t="s">
        <v>45</v>
      </c>
      <c r="E112" s="26" t="s">
        <v>60</v>
      </c>
      <c r="F112" s="27">
        <v>180</v>
      </c>
      <c r="G112" s="27">
        <v>0</v>
      </c>
      <c r="H112" s="27">
        <v>0</v>
      </c>
      <c r="I112" s="27">
        <v>33</v>
      </c>
      <c r="J112" s="27">
        <v>127</v>
      </c>
      <c r="K112" s="28">
        <v>346</v>
      </c>
      <c r="L112" s="27">
        <v>8.4600000000000009</v>
      </c>
    </row>
    <row r="113" spans="1:12">
      <c r="A113" s="45"/>
      <c r="B113" s="23"/>
      <c r="C113" s="24"/>
      <c r="D113" s="25" t="s">
        <v>47</v>
      </c>
      <c r="E113" s="26" t="s">
        <v>48</v>
      </c>
      <c r="F113" s="27">
        <v>20</v>
      </c>
      <c r="G113" s="27">
        <v>2</v>
      </c>
      <c r="H113" s="27">
        <v>1</v>
      </c>
      <c r="I113" s="27">
        <v>9</v>
      </c>
      <c r="J113" s="27">
        <v>47</v>
      </c>
      <c r="K113" s="28"/>
      <c r="L113" s="27">
        <v>1.08</v>
      </c>
    </row>
    <row r="114" spans="1:12">
      <c r="A114" s="45"/>
      <c r="B114" s="23"/>
      <c r="C114" s="24"/>
      <c r="D114" s="25" t="s">
        <v>49</v>
      </c>
      <c r="E114" s="26" t="s">
        <v>61</v>
      </c>
      <c r="F114" s="27">
        <v>40</v>
      </c>
      <c r="G114" s="27">
        <v>2</v>
      </c>
      <c r="H114" s="27">
        <v>0</v>
      </c>
      <c r="I114" s="27">
        <v>20</v>
      </c>
      <c r="J114" s="27">
        <v>92</v>
      </c>
      <c r="K114" s="28"/>
      <c r="L114" s="27">
        <v>2.96</v>
      </c>
    </row>
    <row r="115" spans="1:12">
      <c r="A115" s="45"/>
      <c r="B115" s="23"/>
      <c r="C115" s="24"/>
      <c r="D115" s="29"/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45"/>
      <c r="B116" s="23"/>
      <c r="C116" s="24"/>
      <c r="D116" s="29"/>
      <c r="E116" s="26"/>
      <c r="F116" s="27"/>
      <c r="G116" s="27"/>
      <c r="H116" s="27"/>
      <c r="I116" s="27"/>
      <c r="J116" s="27"/>
      <c r="K116" s="28"/>
      <c r="L116" s="27"/>
    </row>
    <row r="117" spans="1:12">
      <c r="A117" s="46"/>
      <c r="B117" s="31"/>
      <c r="C117" s="32"/>
      <c r="D117" s="33" t="s">
        <v>35</v>
      </c>
      <c r="E117" s="34"/>
      <c r="F117" s="35">
        <f>SUM(F108:F116)</f>
        <v>810</v>
      </c>
      <c r="G117" s="35">
        <f>SUM(G108:G116)</f>
        <v>27</v>
      </c>
      <c r="H117" s="35">
        <f>SUM(H108:H116)</f>
        <v>24</v>
      </c>
      <c r="I117" s="35">
        <f>SUM(I108:I116)</f>
        <v>114</v>
      </c>
      <c r="J117" s="35">
        <f>SUM(J108:J116)</f>
        <v>845</v>
      </c>
      <c r="K117" s="36"/>
      <c r="L117" s="35">
        <v>83.5</v>
      </c>
    </row>
    <row r="118" spans="1:12" s="44" customFormat="1" ht="15.75" customHeight="1">
      <c r="A118" s="40">
        <f>A103</f>
        <v>2</v>
      </c>
      <c r="B118" s="41">
        <f>B103</f>
        <v>2</v>
      </c>
      <c r="C118" s="52" t="s">
        <v>51</v>
      </c>
      <c r="D118" s="52"/>
      <c r="E118" s="42"/>
      <c r="F118" s="43">
        <f>F107+F117</f>
        <v>1310</v>
      </c>
      <c r="G118" s="43">
        <f>G107+G117</f>
        <v>46</v>
      </c>
      <c r="H118" s="43">
        <f>H107+H117</f>
        <v>44</v>
      </c>
      <c r="I118" s="43">
        <f>I107+I117</f>
        <v>175</v>
      </c>
      <c r="J118" s="43">
        <f>J107+J117</f>
        <v>1428</v>
      </c>
      <c r="K118" s="43"/>
      <c r="L118" s="43">
        <f>L107+L117</f>
        <v>124.66</v>
      </c>
    </row>
    <row r="119" spans="1:12">
      <c r="A119" s="15">
        <v>2</v>
      </c>
      <c r="B119" s="16">
        <v>3</v>
      </c>
      <c r="C119" s="17" t="s">
        <v>26</v>
      </c>
      <c r="D119" s="18" t="s">
        <v>27</v>
      </c>
      <c r="E119" s="19" t="s">
        <v>88</v>
      </c>
      <c r="F119" s="20">
        <v>250</v>
      </c>
      <c r="G119" s="20">
        <v>8</v>
      </c>
      <c r="H119" s="20">
        <v>5</v>
      </c>
      <c r="I119" s="20">
        <v>25</v>
      </c>
      <c r="J119" s="20">
        <v>156</v>
      </c>
      <c r="K119" s="21">
        <v>181</v>
      </c>
      <c r="L119" s="20">
        <v>11.48</v>
      </c>
    </row>
    <row r="120" spans="1:12">
      <c r="A120" s="22"/>
      <c r="B120" s="23"/>
      <c r="C120" s="24"/>
      <c r="D120" s="25" t="s">
        <v>29</v>
      </c>
      <c r="E120" s="26" t="s">
        <v>53</v>
      </c>
      <c r="F120" s="27">
        <v>200</v>
      </c>
      <c r="G120" s="27">
        <v>4</v>
      </c>
      <c r="H120" s="27">
        <v>3</v>
      </c>
      <c r="I120" s="27">
        <v>26</v>
      </c>
      <c r="J120" s="27">
        <v>125</v>
      </c>
      <c r="K120" s="28">
        <v>382</v>
      </c>
      <c r="L120" s="27">
        <v>9.7899999999999991</v>
      </c>
    </row>
    <row r="121" spans="1:12">
      <c r="A121" s="22"/>
      <c r="B121" s="23"/>
      <c r="C121" s="24"/>
      <c r="D121" s="25" t="s">
        <v>31</v>
      </c>
      <c r="E121" s="26" t="s">
        <v>54</v>
      </c>
      <c r="F121" s="27">
        <v>60</v>
      </c>
      <c r="G121" s="27">
        <v>10</v>
      </c>
      <c r="H121" s="27">
        <v>12</v>
      </c>
      <c r="I121" s="27">
        <v>16</v>
      </c>
      <c r="J121" s="27">
        <v>225</v>
      </c>
      <c r="K121" s="28"/>
      <c r="L121" s="27">
        <v>12.76</v>
      </c>
    </row>
    <row r="122" spans="1:12">
      <c r="A122" s="22"/>
      <c r="B122" s="23"/>
      <c r="C122" s="24"/>
      <c r="D122" s="25" t="s">
        <v>33</v>
      </c>
      <c r="E122" s="26" t="s">
        <v>89</v>
      </c>
      <c r="F122" s="27">
        <v>150</v>
      </c>
      <c r="G122" s="27">
        <v>0</v>
      </c>
      <c r="H122" s="27">
        <v>0</v>
      </c>
      <c r="I122" s="27">
        <v>12</v>
      </c>
      <c r="J122" s="27">
        <v>77</v>
      </c>
      <c r="K122" s="28">
        <v>338</v>
      </c>
      <c r="L122" s="27">
        <v>16.760000000000002</v>
      </c>
    </row>
    <row r="123" spans="1:12">
      <c r="A123" s="22"/>
      <c r="B123" s="23"/>
      <c r="C123" s="24"/>
      <c r="D123" s="29"/>
      <c r="E123" s="26"/>
      <c r="F123" s="27"/>
      <c r="G123" s="27"/>
      <c r="H123" s="27"/>
      <c r="I123" s="27"/>
      <c r="J123" s="27"/>
      <c r="K123" s="28"/>
      <c r="L123" s="27"/>
    </row>
    <row r="124" spans="1:12">
      <c r="A124" s="30"/>
      <c r="B124" s="31"/>
      <c r="C124" s="32"/>
      <c r="D124" s="33" t="s">
        <v>35</v>
      </c>
      <c r="E124" s="34"/>
      <c r="F124" s="35">
        <f>SUM(F119:F123)</f>
        <v>660</v>
      </c>
      <c r="G124" s="35">
        <f>SUM(G119:G123)</f>
        <v>22</v>
      </c>
      <c r="H124" s="35">
        <f>SUM(H119:H123)</f>
        <v>20</v>
      </c>
      <c r="I124" s="35">
        <f>SUM(I119:I123)</f>
        <v>79</v>
      </c>
      <c r="J124" s="35">
        <f>SUM(J119:J123)</f>
        <v>583</v>
      </c>
      <c r="K124" s="36"/>
      <c r="L124" s="35">
        <f>SUM(L119:L123)</f>
        <v>50.790000000000006</v>
      </c>
    </row>
    <row r="125" spans="1:12">
      <c r="A125" s="37">
        <f>A119</f>
        <v>2</v>
      </c>
      <c r="B125" s="38">
        <f>B119</f>
        <v>3</v>
      </c>
      <c r="C125" s="39" t="s">
        <v>36</v>
      </c>
      <c r="D125" s="25" t="s">
        <v>37</v>
      </c>
      <c r="E125" s="26" t="s">
        <v>56</v>
      </c>
      <c r="F125" s="27">
        <v>60</v>
      </c>
      <c r="G125" s="27">
        <v>1</v>
      </c>
      <c r="H125" s="27">
        <v>2</v>
      </c>
      <c r="I125" s="27">
        <v>2</v>
      </c>
      <c r="J125" s="27">
        <v>38</v>
      </c>
      <c r="K125" s="28">
        <v>45</v>
      </c>
      <c r="L125" s="27">
        <v>3.02</v>
      </c>
    </row>
    <row r="126" spans="1:12">
      <c r="A126" s="22"/>
      <c r="B126" s="23"/>
      <c r="C126" s="24"/>
      <c r="D126" s="25" t="s">
        <v>39</v>
      </c>
      <c r="E126" s="26" t="s">
        <v>90</v>
      </c>
      <c r="F126" s="27">
        <v>250</v>
      </c>
      <c r="G126" s="27">
        <v>6</v>
      </c>
      <c r="H126" s="27">
        <v>4</v>
      </c>
      <c r="I126" s="27">
        <v>12</v>
      </c>
      <c r="J126" s="27">
        <v>115</v>
      </c>
      <c r="K126" s="28">
        <v>95</v>
      </c>
      <c r="L126" s="27">
        <v>17.940000000000001</v>
      </c>
    </row>
    <row r="127" spans="1:12">
      <c r="A127" s="22"/>
      <c r="B127" s="23"/>
      <c r="C127" s="24"/>
      <c r="D127" s="25" t="s">
        <v>41</v>
      </c>
      <c r="E127" s="26" t="s">
        <v>91</v>
      </c>
      <c r="F127" s="27">
        <v>100</v>
      </c>
      <c r="G127" s="27">
        <v>8</v>
      </c>
      <c r="H127" s="27">
        <v>12</v>
      </c>
      <c r="I127" s="27">
        <v>17</v>
      </c>
      <c r="J127" s="27">
        <v>199</v>
      </c>
      <c r="K127" s="28">
        <v>274</v>
      </c>
      <c r="L127" s="27">
        <v>34.32</v>
      </c>
    </row>
    <row r="128" spans="1:12">
      <c r="A128" s="22"/>
      <c r="B128" s="23"/>
      <c r="C128" s="24"/>
      <c r="D128" s="25" t="s">
        <v>43</v>
      </c>
      <c r="E128" s="26" t="s">
        <v>92</v>
      </c>
      <c r="F128" s="27">
        <v>150</v>
      </c>
      <c r="G128" s="27">
        <v>6</v>
      </c>
      <c r="H128" s="27">
        <v>4</v>
      </c>
      <c r="I128" s="27">
        <v>9</v>
      </c>
      <c r="J128" s="27">
        <v>71</v>
      </c>
      <c r="K128" s="28">
        <v>131</v>
      </c>
      <c r="L128" s="27">
        <v>7.1</v>
      </c>
    </row>
    <row r="129" spans="1:12">
      <c r="A129" s="22"/>
      <c r="B129" s="23"/>
      <c r="C129" s="24"/>
      <c r="D129" s="25" t="s">
        <v>45</v>
      </c>
      <c r="E129" s="26" t="s">
        <v>93</v>
      </c>
      <c r="F129" s="27">
        <v>200</v>
      </c>
      <c r="G129" s="27">
        <v>1</v>
      </c>
      <c r="H129" s="27">
        <v>0</v>
      </c>
      <c r="I129" s="27">
        <v>32</v>
      </c>
      <c r="J129" s="27">
        <v>196</v>
      </c>
      <c r="K129" s="28">
        <v>349</v>
      </c>
      <c r="L129" s="27">
        <v>5.75</v>
      </c>
    </row>
    <row r="130" spans="1:12">
      <c r="A130" s="22"/>
      <c r="B130" s="23"/>
      <c r="C130" s="24"/>
      <c r="D130" s="25" t="s">
        <v>47</v>
      </c>
      <c r="E130" s="26" t="s">
        <v>48</v>
      </c>
      <c r="F130" s="27">
        <v>50</v>
      </c>
      <c r="G130" s="27">
        <v>2</v>
      </c>
      <c r="H130" s="27">
        <v>1</v>
      </c>
      <c r="I130" s="27">
        <v>9</v>
      </c>
      <c r="J130" s="27">
        <v>117</v>
      </c>
      <c r="K130" s="28"/>
      <c r="L130" s="27">
        <v>2.57</v>
      </c>
    </row>
    <row r="131" spans="1:12">
      <c r="A131" s="22"/>
      <c r="B131" s="23"/>
      <c r="C131" s="24"/>
      <c r="D131" s="25" t="s">
        <v>49</v>
      </c>
      <c r="E131" s="26" t="s">
        <v>61</v>
      </c>
      <c r="F131" s="27">
        <v>40</v>
      </c>
      <c r="G131" s="27">
        <v>2</v>
      </c>
      <c r="H131" s="27">
        <v>0</v>
      </c>
      <c r="I131" s="27">
        <v>20</v>
      </c>
      <c r="J131" s="27">
        <v>92</v>
      </c>
      <c r="K131" s="28"/>
      <c r="L131" s="27">
        <v>2.96</v>
      </c>
    </row>
    <row r="132" spans="1:12">
      <c r="A132" s="22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</row>
    <row r="133" spans="1:12">
      <c r="A133" s="30"/>
      <c r="B133" s="31"/>
      <c r="C133" s="32"/>
      <c r="D133" s="33" t="s">
        <v>35</v>
      </c>
      <c r="E133" s="34"/>
      <c r="F133" s="35">
        <f>SUM(F125:F132)</f>
        <v>850</v>
      </c>
      <c r="G133" s="35">
        <f>SUM(G125:G132)</f>
        <v>26</v>
      </c>
      <c r="H133" s="35">
        <f>SUM(H125:H132)</f>
        <v>23</v>
      </c>
      <c r="I133" s="35">
        <f>SUM(I125:I132)</f>
        <v>101</v>
      </c>
      <c r="J133" s="35">
        <f>SUM(J125:J132)</f>
        <v>828</v>
      </c>
      <c r="K133" s="36"/>
      <c r="L133" s="35">
        <v>73.66</v>
      </c>
    </row>
    <row r="134" spans="1:12" s="44" customFormat="1" ht="15.75" customHeight="1">
      <c r="A134" s="40">
        <f>A119</f>
        <v>2</v>
      </c>
      <c r="B134" s="41">
        <f>B119</f>
        <v>3</v>
      </c>
      <c r="C134" s="52" t="s">
        <v>51</v>
      </c>
      <c r="D134" s="52"/>
      <c r="E134" s="42"/>
      <c r="F134" s="43">
        <f>F124+F133</f>
        <v>1510</v>
      </c>
      <c r="G134" s="43">
        <f>G124+G133</f>
        <v>48</v>
      </c>
      <c r="H134" s="43">
        <f>H124+H133</f>
        <v>43</v>
      </c>
      <c r="I134" s="43">
        <f>I124+I133</f>
        <v>180</v>
      </c>
      <c r="J134" s="43">
        <f>J124+J133</f>
        <v>1411</v>
      </c>
      <c r="K134" s="43"/>
      <c r="L134" s="43">
        <f>L124+L133</f>
        <v>124.45</v>
      </c>
    </row>
    <row r="135" spans="1:12">
      <c r="A135" s="15">
        <v>2</v>
      </c>
      <c r="B135" s="16">
        <v>4</v>
      </c>
      <c r="C135" s="17" t="s">
        <v>26</v>
      </c>
      <c r="D135" s="18" t="s">
        <v>27</v>
      </c>
      <c r="E135" s="19" t="s">
        <v>74</v>
      </c>
      <c r="F135" s="20">
        <v>200</v>
      </c>
      <c r="G135" s="20">
        <v>8</v>
      </c>
      <c r="H135" s="20">
        <v>8</v>
      </c>
      <c r="I135" s="20">
        <v>31</v>
      </c>
      <c r="J135" s="20">
        <v>214</v>
      </c>
      <c r="K135" s="21">
        <v>182</v>
      </c>
      <c r="L135" s="20">
        <v>8.9700000000000006</v>
      </c>
    </row>
    <row r="136" spans="1:12">
      <c r="A136" s="22"/>
      <c r="B136" s="23"/>
      <c r="C136" s="24"/>
      <c r="D136" s="25" t="s">
        <v>29</v>
      </c>
      <c r="E136" s="26" t="s">
        <v>30</v>
      </c>
      <c r="F136" s="27">
        <v>200</v>
      </c>
      <c r="G136" s="27">
        <v>4</v>
      </c>
      <c r="H136" s="27">
        <v>4</v>
      </c>
      <c r="I136" s="27">
        <v>16</v>
      </c>
      <c r="J136" s="27">
        <v>101</v>
      </c>
      <c r="K136" s="28">
        <v>379</v>
      </c>
      <c r="L136" s="27">
        <v>16.23</v>
      </c>
    </row>
    <row r="137" spans="1:12">
      <c r="A137" s="22"/>
      <c r="B137" s="23"/>
      <c r="C137" s="24"/>
      <c r="D137" s="25" t="s">
        <v>31</v>
      </c>
      <c r="E137" s="26" t="s">
        <v>94</v>
      </c>
      <c r="F137" s="27">
        <v>55</v>
      </c>
      <c r="G137" s="27">
        <v>2</v>
      </c>
      <c r="H137" s="27">
        <v>4</v>
      </c>
      <c r="I137" s="27">
        <v>15</v>
      </c>
      <c r="J137" s="27">
        <v>186</v>
      </c>
      <c r="K137" s="28">
        <v>2</v>
      </c>
      <c r="L137" s="27">
        <v>7.65</v>
      </c>
    </row>
    <row r="138" spans="1:12">
      <c r="A138" s="22"/>
      <c r="B138" s="23"/>
      <c r="C138" s="24"/>
      <c r="D138" s="25" t="s">
        <v>33</v>
      </c>
      <c r="E138" s="26" t="s">
        <v>75</v>
      </c>
      <c r="F138" s="27">
        <v>200</v>
      </c>
      <c r="G138" s="27">
        <v>0</v>
      </c>
      <c r="H138" s="27">
        <v>0</v>
      </c>
      <c r="I138" s="27">
        <v>20</v>
      </c>
      <c r="J138" s="27">
        <v>94</v>
      </c>
      <c r="K138" s="28">
        <v>338</v>
      </c>
      <c r="L138" s="27">
        <v>22.36</v>
      </c>
    </row>
    <row r="139" spans="1:12">
      <c r="A139" s="22"/>
      <c r="B139" s="23"/>
      <c r="C139" s="24"/>
      <c r="D139" s="29"/>
      <c r="E139" s="26"/>
      <c r="F139" s="27"/>
      <c r="G139" s="27"/>
      <c r="H139" s="27"/>
      <c r="I139" s="27"/>
      <c r="J139" s="27"/>
      <c r="K139" s="28"/>
      <c r="L139" s="27"/>
    </row>
    <row r="140" spans="1:12">
      <c r="A140" s="30"/>
      <c r="B140" s="31"/>
      <c r="C140" s="32"/>
      <c r="D140" s="33" t="s">
        <v>35</v>
      </c>
      <c r="E140" s="34"/>
      <c r="F140" s="35">
        <f>SUM(F135:F139)</f>
        <v>655</v>
      </c>
      <c r="G140" s="35">
        <f>SUM(G135:G139)</f>
        <v>14</v>
      </c>
      <c r="H140" s="35">
        <f>SUM(H135:H139)</f>
        <v>16</v>
      </c>
      <c r="I140" s="35">
        <f>SUM(I135:I139)</f>
        <v>82</v>
      </c>
      <c r="J140" s="35">
        <f>SUM(J135:J139)</f>
        <v>595</v>
      </c>
      <c r="K140" s="36"/>
      <c r="L140" s="35">
        <f>SUM(L135:L139)</f>
        <v>55.21</v>
      </c>
    </row>
    <row r="141" spans="1:12">
      <c r="A141" s="37">
        <f>A135</f>
        <v>2</v>
      </c>
      <c r="B141" s="38">
        <f>B135</f>
        <v>4</v>
      </c>
      <c r="C141" s="39" t="s">
        <v>36</v>
      </c>
      <c r="D141" s="25" t="s">
        <v>37</v>
      </c>
      <c r="E141" s="26" t="s">
        <v>95</v>
      </c>
      <c r="F141" s="27">
        <v>60</v>
      </c>
      <c r="G141" s="27">
        <v>1</v>
      </c>
      <c r="H141" s="27">
        <v>3</v>
      </c>
      <c r="I141" s="27">
        <v>3</v>
      </c>
      <c r="J141" s="27">
        <v>42</v>
      </c>
      <c r="K141" s="28">
        <v>50</v>
      </c>
      <c r="L141" s="27">
        <v>15.34</v>
      </c>
    </row>
    <row r="142" spans="1:12">
      <c r="A142" s="22"/>
      <c r="B142" s="23"/>
      <c r="C142" s="24"/>
      <c r="D142" s="25" t="s">
        <v>39</v>
      </c>
      <c r="E142" s="26" t="s">
        <v>96</v>
      </c>
      <c r="F142" s="27">
        <v>250</v>
      </c>
      <c r="G142" s="27">
        <v>3</v>
      </c>
      <c r="H142" s="27">
        <v>6</v>
      </c>
      <c r="I142" s="27">
        <v>7</v>
      </c>
      <c r="J142" s="27">
        <v>106</v>
      </c>
      <c r="K142" s="28">
        <v>104</v>
      </c>
      <c r="L142" s="27">
        <v>20.43</v>
      </c>
    </row>
    <row r="143" spans="1:12">
      <c r="A143" s="22"/>
      <c r="B143" s="23"/>
      <c r="C143" s="24"/>
      <c r="D143" s="25" t="s">
        <v>41</v>
      </c>
      <c r="E143" s="26" t="s">
        <v>97</v>
      </c>
      <c r="F143" s="27">
        <v>100</v>
      </c>
      <c r="G143" s="27">
        <v>7</v>
      </c>
      <c r="H143" s="27">
        <v>6</v>
      </c>
      <c r="I143" s="27">
        <v>7</v>
      </c>
      <c r="J143" s="27">
        <v>97</v>
      </c>
      <c r="K143" s="28">
        <v>235</v>
      </c>
      <c r="L143" s="27">
        <v>33.47</v>
      </c>
    </row>
    <row r="144" spans="1:12">
      <c r="A144" s="22"/>
      <c r="B144" s="23"/>
      <c r="C144" s="24"/>
      <c r="D144" s="25" t="s">
        <v>43</v>
      </c>
      <c r="E144" s="26" t="s">
        <v>44</v>
      </c>
      <c r="F144" s="27">
        <v>200</v>
      </c>
      <c r="G144" s="27">
        <v>5</v>
      </c>
      <c r="H144" s="27">
        <v>7</v>
      </c>
      <c r="I144" s="27">
        <v>27</v>
      </c>
      <c r="J144" s="27">
        <v>280</v>
      </c>
      <c r="K144" s="28">
        <v>304</v>
      </c>
      <c r="L144" s="27">
        <v>9.69</v>
      </c>
    </row>
    <row r="145" spans="1:12">
      <c r="A145" s="22"/>
      <c r="B145" s="23"/>
      <c r="C145" s="24"/>
      <c r="D145" s="25" t="s">
        <v>45</v>
      </c>
      <c r="E145" s="26" t="s">
        <v>98</v>
      </c>
      <c r="F145" s="27">
        <v>200</v>
      </c>
      <c r="G145" s="27">
        <v>0</v>
      </c>
      <c r="H145" s="27">
        <v>0</v>
      </c>
      <c r="I145" s="27">
        <v>8</v>
      </c>
      <c r="J145" s="27">
        <v>87</v>
      </c>
      <c r="K145" s="28">
        <v>389</v>
      </c>
      <c r="L145" s="27">
        <v>12.38</v>
      </c>
    </row>
    <row r="146" spans="1:12">
      <c r="A146" s="22"/>
      <c r="B146" s="23"/>
      <c r="C146" s="24"/>
      <c r="D146" s="25" t="s">
        <v>47</v>
      </c>
      <c r="E146" s="26" t="s">
        <v>48</v>
      </c>
      <c r="F146" s="27">
        <v>50</v>
      </c>
      <c r="G146" s="27">
        <v>2</v>
      </c>
      <c r="H146" s="27">
        <v>1</v>
      </c>
      <c r="I146" s="27">
        <v>9</v>
      </c>
      <c r="J146" s="27">
        <v>117</v>
      </c>
      <c r="K146" s="28"/>
      <c r="L146" s="27">
        <v>2.57</v>
      </c>
    </row>
    <row r="147" spans="1:12">
      <c r="A147" s="22"/>
      <c r="B147" s="23"/>
      <c r="C147" s="24"/>
      <c r="D147" s="25" t="s">
        <v>49</v>
      </c>
      <c r="E147" s="26" t="s">
        <v>99</v>
      </c>
      <c r="F147" s="27">
        <v>40</v>
      </c>
      <c r="G147" s="27">
        <v>2</v>
      </c>
      <c r="H147" s="27">
        <v>0</v>
      </c>
      <c r="I147" s="27">
        <v>20</v>
      </c>
      <c r="J147" s="27">
        <v>92</v>
      </c>
      <c r="K147" s="28"/>
      <c r="L147" s="27">
        <v>2.96</v>
      </c>
    </row>
    <row r="148" spans="1:12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>
      <c r="A149" s="30"/>
      <c r="B149" s="31"/>
      <c r="C149" s="32"/>
      <c r="D149" s="33" t="s">
        <v>35</v>
      </c>
      <c r="E149" s="34"/>
      <c r="F149" s="35">
        <f>SUM(F141:F148)</f>
        <v>900</v>
      </c>
      <c r="G149" s="35">
        <f>SUM(G141:G148)</f>
        <v>20</v>
      </c>
      <c r="H149" s="35">
        <f>SUM(H141:H148)</f>
        <v>23</v>
      </c>
      <c r="I149" s="35">
        <f>SUM(I141:I148)</f>
        <v>81</v>
      </c>
      <c r="J149" s="35">
        <f>SUM(J141:J148)</f>
        <v>821</v>
      </c>
      <c r="K149" s="36"/>
      <c r="L149" s="35">
        <v>96.84</v>
      </c>
    </row>
    <row r="150" spans="1:12" s="44" customFormat="1" ht="15.75" customHeight="1">
      <c r="A150" s="40">
        <f>A135</f>
        <v>2</v>
      </c>
      <c r="B150" s="41">
        <f>B135</f>
        <v>4</v>
      </c>
      <c r="C150" s="52" t="s">
        <v>51</v>
      </c>
      <c r="D150" s="52"/>
      <c r="E150" s="42"/>
      <c r="F150" s="43">
        <f>F140+F149</f>
        <v>1555</v>
      </c>
      <c r="G150" s="43">
        <f>G140+G149</f>
        <v>34</v>
      </c>
      <c r="H150" s="43">
        <f>H140+H149</f>
        <v>39</v>
      </c>
      <c r="I150" s="43">
        <f>I140+I149</f>
        <v>163</v>
      </c>
      <c r="J150" s="43">
        <f>J140+J149</f>
        <v>1416</v>
      </c>
      <c r="K150" s="43"/>
      <c r="L150" s="43">
        <f>L140+L149</f>
        <v>152.05000000000001</v>
      </c>
    </row>
    <row r="151" spans="1:12">
      <c r="A151" s="15">
        <v>2</v>
      </c>
      <c r="B151" s="16">
        <v>5</v>
      </c>
      <c r="C151" s="17" t="s">
        <v>26</v>
      </c>
      <c r="D151" s="18" t="s">
        <v>27</v>
      </c>
      <c r="E151" s="19" t="s">
        <v>28</v>
      </c>
      <c r="F151" s="20">
        <v>200</v>
      </c>
      <c r="G151" s="20">
        <v>7</v>
      </c>
      <c r="H151" s="20">
        <v>4</v>
      </c>
      <c r="I151" s="20">
        <v>31</v>
      </c>
      <c r="J151" s="20">
        <v>208</v>
      </c>
      <c r="K151" s="21">
        <v>173</v>
      </c>
      <c r="L151" s="20">
        <v>16.47</v>
      </c>
    </row>
    <row r="152" spans="1:12">
      <c r="A152" s="22"/>
      <c r="B152" s="23"/>
      <c r="C152" s="24"/>
      <c r="D152" s="25" t="s">
        <v>29</v>
      </c>
      <c r="E152" s="26" t="s">
        <v>30</v>
      </c>
      <c r="F152" s="27">
        <v>200</v>
      </c>
      <c r="G152" s="27">
        <v>4</v>
      </c>
      <c r="H152" s="27">
        <v>4</v>
      </c>
      <c r="I152" s="27">
        <v>16</v>
      </c>
      <c r="J152" s="27">
        <v>101</v>
      </c>
      <c r="K152" s="28">
        <v>379</v>
      </c>
      <c r="L152" s="27">
        <v>16.23</v>
      </c>
    </row>
    <row r="153" spans="1:12">
      <c r="A153" s="22"/>
      <c r="B153" s="23"/>
      <c r="C153" s="24"/>
      <c r="D153" s="25" t="s">
        <v>31</v>
      </c>
      <c r="E153" s="26" t="s">
        <v>54</v>
      </c>
      <c r="F153" s="27">
        <v>60</v>
      </c>
      <c r="G153" s="27">
        <v>10</v>
      </c>
      <c r="H153" s="27">
        <v>12</v>
      </c>
      <c r="I153" s="27">
        <v>16</v>
      </c>
      <c r="J153" s="27">
        <v>225</v>
      </c>
      <c r="K153" s="28"/>
      <c r="L153" s="27">
        <v>12.76</v>
      </c>
    </row>
    <row r="154" spans="1:12">
      <c r="A154" s="22"/>
      <c r="B154" s="23"/>
      <c r="C154" s="24"/>
      <c r="D154" s="25" t="s">
        <v>33</v>
      </c>
      <c r="E154" s="26" t="s">
        <v>89</v>
      </c>
      <c r="F154" s="27">
        <v>100</v>
      </c>
      <c r="G154" s="27">
        <v>0</v>
      </c>
      <c r="H154" s="27">
        <v>0</v>
      </c>
      <c r="I154" s="27">
        <v>12</v>
      </c>
      <c r="J154" s="27">
        <v>52</v>
      </c>
      <c r="K154" s="28">
        <v>338</v>
      </c>
      <c r="L154" s="27">
        <v>20.87</v>
      </c>
    </row>
    <row r="155" spans="1:12">
      <c r="A155" s="22"/>
      <c r="B155" s="23"/>
      <c r="C155" s="24"/>
      <c r="D155" s="29"/>
      <c r="E155" s="26"/>
      <c r="F155" s="27"/>
      <c r="G155" s="27"/>
      <c r="H155" s="27"/>
      <c r="I155" s="27"/>
      <c r="J155" s="27"/>
      <c r="K155" s="28"/>
      <c r="L155" s="27"/>
    </row>
    <row r="156" spans="1:12">
      <c r="A156" s="30"/>
      <c r="B156" s="31"/>
      <c r="C156" s="32"/>
      <c r="D156" s="33" t="s">
        <v>35</v>
      </c>
      <c r="E156" s="34"/>
      <c r="F156" s="35">
        <f>SUM(F151:F155)</f>
        <v>560</v>
      </c>
      <c r="G156" s="35">
        <f>SUM(G151:G155)</f>
        <v>21</v>
      </c>
      <c r="H156" s="35">
        <f>SUM(H151:H155)</f>
        <v>20</v>
      </c>
      <c r="I156" s="35">
        <f>SUM(I151:I155)</f>
        <v>75</v>
      </c>
      <c r="J156" s="35">
        <f>SUM(J151:J155)</f>
        <v>586</v>
      </c>
      <c r="K156" s="36"/>
      <c r="L156" s="35">
        <f>SUM(L151:L155)</f>
        <v>66.33</v>
      </c>
    </row>
    <row r="157" spans="1:12">
      <c r="A157" s="37">
        <f>A151</f>
        <v>2</v>
      </c>
      <c r="B157" s="38">
        <f>B151</f>
        <v>5</v>
      </c>
      <c r="C157" s="39" t="s">
        <v>36</v>
      </c>
      <c r="D157" s="25" t="s">
        <v>37</v>
      </c>
      <c r="E157" s="26" t="s">
        <v>76</v>
      </c>
      <c r="F157" s="27">
        <v>60</v>
      </c>
      <c r="G157" s="27">
        <v>1</v>
      </c>
      <c r="H157" s="27">
        <v>0</v>
      </c>
      <c r="I157" s="27">
        <v>2</v>
      </c>
      <c r="J157" s="27">
        <v>13</v>
      </c>
      <c r="K157" s="28">
        <v>20</v>
      </c>
      <c r="L157" s="27">
        <v>20.18</v>
      </c>
    </row>
    <row r="158" spans="1:12">
      <c r="A158" s="22"/>
      <c r="B158" s="23"/>
      <c r="C158" s="24"/>
      <c r="D158" s="25" t="s">
        <v>39</v>
      </c>
      <c r="E158" s="26" t="s">
        <v>71</v>
      </c>
      <c r="F158" s="27">
        <v>250</v>
      </c>
      <c r="G158" s="27">
        <v>2</v>
      </c>
      <c r="H158" s="27">
        <v>5</v>
      </c>
      <c r="I158" s="27">
        <v>8</v>
      </c>
      <c r="J158" s="27">
        <v>84</v>
      </c>
      <c r="K158" s="28">
        <v>88</v>
      </c>
      <c r="L158" s="27">
        <v>17.66</v>
      </c>
    </row>
    <row r="159" spans="1:12">
      <c r="A159" s="22"/>
      <c r="B159" s="23"/>
      <c r="C159" s="24"/>
      <c r="D159" s="25" t="s">
        <v>41</v>
      </c>
      <c r="E159" s="26" t="s">
        <v>100</v>
      </c>
      <c r="F159" s="27">
        <v>100</v>
      </c>
      <c r="G159" s="27">
        <v>9</v>
      </c>
      <c r="H159" s="27">
        <v>9</v>
      </c>
      <c r="I159" s="27">
        <v>9</v>
      </c>
      <c r="J159" s="27">
        <v>179</v>
      </c>
      <c r="K159" s="28">
        <v>254</v>
      </c>
      <c r="L159" s="27">
        <v>24.77</v>
      </c>
    </row>
    <row r="160" spans="1:12">
      <c r="A160" s="22"/>
      <c r="B160" s="23"/>
      <c r="C160" s="24"/>
      <c r="D160" s="25" t="s">
        <v>43</v>
      </c>
      <c r="E160" s="26" t="s">
        <v>59</v>
      </c>
      <c r="F160" s="27">
        <v>200</v>
      </c>
      <c r="G160" s="27">
        <v>9</v>
      </c>
      <c r="H160" s="27">
        <v>4</v>
      </c>
      <c r="I160" s="27">
        <v>21</v>
      </c>
      <c r="J160" s="27">
        <v>232</v>
      </c>
      <c r="K160" s="28">
        <v>302</v>
      </c>
      <c r="L160" s="27">
        <v>21.28</v>
      </c>
    </row>
    <row r="161" spans="1:12">
      <c r="A161" s="22"/>
      <c r="B161" s="23"/>
      <c r="C161" s="24"/>
      <c r="D161" s="25" t="s">
        <v>45</v>
      </c>
      <c r="E161" s="26" t="s">
        <v>67</v>
      </c>
      <c r="F161" s="27">
        <v>200</v>
      </c>
      <c r="G161" s="27">
        <v>1</v>
      </c>
      <c r="H161" s="27">
        <v>0</v>
      </c>
      <c r="I161" s="27">
        <v>7</v>
      </c>
      <c r="J161" s="27">
        <v>196</v>
      </c>
      <c r="K161" s="28">
        <v>349</v>
      </c>
      <c r="L161" s="27">
        <v>14.81</v>
      </c>
    </row>
    <row r="162" spans="1:12">
      <c r="A162" s="22"/>
      <c r="B162" s="23"/>
      <c r="C162" s="24"/>
      <c r="D162" s="25" t="s">
        <v>47</v>
      </c>
      <c r="E162" s="26" t="s">
        <v>48</v>
      </c>
      <c r="F162" s="27">
        <v>30</v>
      </c>
      <c r="G162" s="27">
        <v>2</v>
      </c>
      <c r="H162" s="27">
        <v>0</v>
      </c>
      <c r="I162" s="27">
        <v>14</v>
      </c>
      <c r="J162" s="27">
        <v>70</v>
      </c>
      <c r="K162" s="28"/>
      <c r="L162" s="27">
        <v>2.79</v>
      </c>
    </row>
    <row r="163" spans="1:12">
      <c r="A163" s="22"/>
      <c r="B163" s="23"/>
      <c r="C163" s="24"/>
      <c r="D163" s="25" t="s">
        <v>49</v>
      </c>
      <c r="E163" s="26" t="s">
        <v>61</v>
      </c>
      <c r="F163" s="27">
        <v>40</v>
      </c>
      <c r="G163" s="27">
        <v>2</v>
      </c>
      <c r="H163" s="27">
        <v>0</v>
      </c>
      <c r="I163" s="27">
        <v>20</v>
      </c>
      <c r="J163" s="27">
        <v>92</v>
      </c>
      <c r="K163" s="28"/>
      <c r="L163" s="27">
        <v>2.96</v>
      </c>
    </row>
    <row r="164" spans="1:12">
      <c r="A164" s="22"/>
      <c r="B164" s="23"/>
      <c r="C164" s="24"/>
      <c r="D164" s="29"/>
      <c r="E164" s="26"/>
      <c r="F164" s="27"/>
      <c r="G164" s="27"/>
      <c r="H164" s="27"/>
      <c r="I164" s="27"/>
      <c r="J164" s="27"/>
      <c r="K164" s="28"/>
      <c r="L164" s="27"/>
    </row>
    <row r="165" spans="1:12">
      <c r="A165" s="30"/>
      <c r="B165" s="31"/>
      <c r="C165" s="32"/>
      <c r="D165" s="33" t="s">
        <v>35</v>
      </c>
      <c r="E165" s="34"/>
      <c r="F165" s="35">
        <f>SUM(F157:F164)</f>
        <v>880</v>
      </c>
      <c r="G165" s="35">
        <f>SUM(G157:G164)</f>
        <v>26</v>
      </c>
      <c r="H165" s="35">
        <f>SUM(H157:H164)</f>
        <v>18</v>
      </c>
      <c r="I165" s="35">
        <f>SUM(I157:I164)</f>
        <v>81</v>
      </c>
      <c r="J165" s="35">
        <f>SUM(J157:J164)</f>
        <v>866</v>
      </c>
      <c r="K165" s="36"/>
      <c r="L165" s="35">
        <v>104.45</v>
      </c>
    </row>
    <row r="166" spans="1:12" s="44" customFormat="1" ht="15.75" customHeight="1">
      <c r="A166" s="40">
        <f>A151</f>
        <v>2</v>
      </c>
      <c r="B166" s="41">
        <f>B151</f>
        <v>5</v>
      </c>
      <c r="C166" s="52" t="s">
        <v>51</v>
      </c>
      <c r="D166" s="52"/>
      <c r="E166" s="42"/>
      <c r="F166" s="43">
        <f>F156+F165</f>
        <v>1440</v>
      </c>
      <c r="G166" s="43">
        <f>G156+G165</f>
        <v>47</v>
      </c>
      <c r="H166" s="43">
        <f>H156+H165</f>
        <v>38</v>
      </c>
      <c r="I166" s="43">
        <f>I156+I165</f>
        <v>156</v>
      </c>
      <c r="J166" s="43">
        <f>J156+J165</f>
        <v>1452</v>
      </c>
      <c r="K166" s="43"/>
      <c r="L166" s="43">
        <f>L156+L165</f>
        <v>170.78</v>
      </c>
    </row>
    <row r="167" spans="1:12" ht="12.75" customHeight="1">
      <c r="A167" s="47"/>
      <c r="B167" s="48"/>
      <c r="C167" s="53" t="s">
        <v>101</v>
      </c>
      <c r="D167" s="53"/>
      <c r="E167" s="53"/>
      <c r="F167" s="49">
        <v>1424.5</v>
      </c>
      <c r="G167" s="49">
        <v>441</v>
      </c>
      <c r="H167" s="49">
        <v>413</v>
      </c>
      <c r="I167" s="49">
        <v>1722</v>
      </c>
      <c r="J167" s="49">
        <v>1418.1</v>
      </c>
      <c r="K167" s="49"/>
      <c r="L167" s="49">
        <v>145.01</v>
      </c>
    </row>
  </sheetData>
  <mergeCells count="14">
    <mergeCell ref="C134:D134"/>
    <mergeCell ref="C150:D150"/>
    <mergeCell ref="C166:D166"/>
    <mergeCell ref="C167:E167"/>
    <mergeCell ref="C54:D54"/>
    <mergeCell ref="C70:D70"/>
    <mergeCell ref="C86:D86"/>
    <mergeCell ref="C102:D102"/>
    <mergeCell ref="C118:D118"/>
    <mergeCell ref="C1:E1"/>
    <mergeCell ref="H1:K1"/>
    <mergeCell ref="H2:K2"/>
    <mergeCell ref="C21:D21"/>
    <mergeCell ref="C38:D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12</cp:revision>
  <cp:lastPrinted>2023-10-26T08:26:53Z</cp:lastPrinted>
  <dcterms:created xsi:type="dcterms:W3CDTF">2022-05-16T14:23:56Z</dcterms:created>
  <dcterms:modified xsi:type="dcterms:W3CDTF">2024-12-16T03:04:49Z</dcterms:modified>
  <dc:language>ru-RU</dc:language>
</cp:coreProperties>
</file>